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alcantanhede\Desktop\"/>
    </mc:Choice>
  </mc:AlternateContent>
  <bookViews>
    <workbookView xWindow="0" yWindow="0" windowWidth="21600" windowHeight="9630" tabRatio="500"/>
  </bookViews>
  <sheets>
    <sheet name="MAPA_ENTR_INTERMED" sheetId="1" r:id="rId1"/>
    <sheet name="ORDEM_SUBST" sheetId="2" r:id="rId2"/>
    <sheet name="PESQUISAR_SUBSTITUTOS" sheetId="3" r:id="rId3"/>
    <sheet name="SUBSTITUTOS" sheetId="4" r:id="rId4"/>
  </sheets>
  <definedNames>
    <definedName name="__DdeLink__5836_4188027317" localSheetId="0">MAPA_ENTR_INTERMED!$E$191</definedName>
    <definedName name="_xlnm._FilterDatabase" localSheetId="0" hidden="1">MAPA_ENTR_INTERMED!$A$3:$J$880</definedName>
    <definedName name="_ftn1" localSheetId="0">MAPA_ENTR_INTERMED!$E$200</definedName>
    <definedName name="_ftn2" localSheetId="0">MAPA_ENTR_INTERMED!$E$203</definedName>
    <definedName name="_xlnm.Print_Area" localSheetId="0">MAPA_ENTR_INTERMED!$A$1:$J$891</definedName>
    <definedName name="sdfootnote1anc" localSheetId="0">MAPA_ENTR_INTERMED!$H$203</definedName>
    <definedName name="sdfootnote1sym" localSheetId="0">MAPA_ENTR_INTERMED!#REF!</definedName>
  </definedNames>
  <calcPr calcId="162913"/>
</workbook>
</file>

<file path=xl/calcChain.xml><?xml version="1.0" encoding="utf-8"?>
<calcChain xmlns="http://schemas.openxmlformats.org/spreadsheetml/2006/main">
  <c r="E6" i="3" l="1"/>
  <c r="E8" i="3" s="1"/>
  <c r="E9" i="3" s="1"/>
  <c r="D6" i="3"/>
  <c r="D8" i="3" s="1"/>
  <c r="D9" i="3" s="1"/>
  <c r="C6" i="3"/>
  <c r="C8" i="3" s="1"/>
  <c r="C9" i="3" s="1"/>
  <c r="C884" i="1"/>
  <c r="C883" i="1"/>
  <c r="C882" i="1"/>
  <c r="F881" i="1"/>
</calcChain>
</file>

<file path=xl/sharedStrings.xml><?xml version="1.0" encoding="utf-8"?>
<sst xmlns="http://schemas.openxmlformats.org/spreadsheetml/2006/main" count="1829" uniqueCount="1018">
  <si>
    <t>Nº</t>
  </si>
  <si>
    <t>COMARCA</t>
  </si>
  <si>
    <t>TELEFONES</t>
  </si>
  <si>
    <t>ZONA</t>
  </si>
  <si>
    <t>ATRIBUIÇÃO DA PROMOTORIA</t>
  </si>
  <si>
    <t>PROMOTOR TITULAR</t>
  </si>
  <si>
    <t>SITUAÇÃO</t>
  </si>
  <si>
    <t>DATA  INÍCIO</t>
  </si>
  <si>
    <t>DATA FINAL</t>
  </si>
  <si>
    <t>PROMOTOR SUBSTITUTO</t>
  </si>
  <si>
    <t>1.ª Cível Açailândia
1.º Promotor de Justiça de Família</t>
  </si>
  <si>
    <t>(99)3538-4952/4944/4994
Fórum - (99)3538-2191</t>
  </si>
  <si>
    <t>1.ª Vara de Família, Habilitações de casamento, Defesa do Idoso e da Pessoa com Deficiência, Precatórias ministeriais versando matéria de direito de família</t>
  </si>
  <si>
    <t>Cristiane dos Santos Donatini</t>
  </si>
  <si>
    <t>Gleudson Malheiros Guimarães</t>
  </si>
  <si>
    <t>2.ª Cível Açailândia
2.º Promotor de Justiça de Família</t>
  </si>
  <si>
    <t>2.ª Vara de Família, Defesa da Infância e Juventude, Defesa da Educação</t>
  </si>
  <si>
    <t>Ac. 1ª Cível Açailândia</t>
  </si>
  <si>
    <t>1.ª Criminal Açailândia</t>
  </si>
  <si>
    <t>1.ª Vara Criminal, Execução Penal</t>
  </si>
  <si>
    <t>Crystian Gonzalez Boucinhas</t>
  </si>
  <si>
    <t>Sandra Fagundes Garcia</t>
  </si>
  <si>
    <t>2.ª Criminal Açailândia</t>
  </si>
  <si>
    <t>2.ª Vara Criminal, Defesa da Mulher</t>
  </si>
  <si>
    <t>Ulterior</t>
  </si>
  <si>
    <t>1.ª Especializada Açailândia</t>
  </si>
  <si>
    <t>98.ª</t>
  </si>
  <si>
    <t>Defesa do Consumidor, dos Direitos Fundamentais e do Controle da Atividade Policial (Grupo I)</t>
  </si>
  <si>
    <t>Camila Gaspar Leite</t>
  </si>
  <si>
    <t>ELEITORAL – PA 8646</t>
  </si>
  <si>
    <t>Glauce Mara Lima Malheiros</t>
  </si>
  <si>
    <t>2.ª Especializada Açailândia</t>
  </si>
  <si>
    <t>Defesa do Patrimônio Público e da Probidade Administrativa / Defesa da Ordem Tributária e Econômica / Defesa da Saúde</t>
  </si>
  <si>
    <t>DIRETORA</t>
  </si>
  <si>
    <t>3.ª Especializada Açailândia</t>
  </si>
  <si>
    <t>71.ª</t>
  </si>
  <si>
    <t>Fundações e Entidade de Interesse Social/Defesa do Meio Ambiente/Controle Externo da Atividade Policial Militar</t>
  </si>
  <si>
    <t>Letícia Teresa Sales Freire</t>
  </si>
  <si>
    <t>1.ª Araioses</t>
  </si>
  <si>
    <t>(98) 3478-1194
Fórum - 3478-1309</t>
  </si>
  <si>
    <t>Defesa da Cidadania</t>
  </si>
  <si>
    <t>John Derrick Barbosa Braúna</t>
  </si>
  <si>
    <t>2.ª Araioses</t>
  </si>
  <si>
    <t>12.ª</t>
  </si>
  <si>
    <t>Infância e Juventude</t>
  </si>
  <si>
    <t xml:space="preserve"> Samara Cristina Mesquita Pinheiro Caldas</t>
  </si>
  <si>
    <t>ELEITORAL</t>
  </si>
  <si>
    <r>
      <rPr>
        <b/>
        <sz val="11"/>
        <color rgb="FF000000"/>
        <rFont val="Segoe UI"/>
        <family val="2"/>
        <charset val="1"/>
      </rPr>
      <t>1.ª Criminal Bacabal</t>
    </r>
    <r>
      <rPr>
        <sz val="8"/>
        <color rgb="FF000000"/>
        <rFont val="Verdana"/>
        <family val="2"/>
        <charset val="1"/>
      </rPr>
      <t xml:space="preserve"> (1º Promotor de Justiça Criminal)</t>
    </r>
  </si>
  <si>
    <t>(99) 3621-1043 5960/3585/3584/3582
Fórum – 3621-1899</t>
  </si>
  <si>
    <t>Oficiar nos feitos da 1ª Vara Criminal não afetos a órgão de execução com atribuição específica/Defesa da mulher/Controle Externo da Atividade Policial – Grupos I e II</t>
  </si>
  <si>
    <t>Carla Tatiana Pereira de Jesus</t>
  </si>
  <si>
    <t>Henrique Hélder de Lima Pinho</t>
  </si>
  <si>
    <r>
      <rPr>
        <b/>
        <sz val="11"/>
        <color rgb="FF000000"/>
        <rFont val="Segoe UI"/>
        <family val="2"/>
        <charset val="1"/>
      </rPr>
      <t>2.ª Criminal Bacabal</t>
    </r>
    <r>
      <rPr>
        <sz val="8"/>
        <color rgb="FF000000"/>
        <rFont val="Verdana"/>
        <family val="2"/>
        <charset val="1"/>
      </rPr>
      <t xml:space="preserve"> (2º Promotor de Justiça Criminal)</t>
    </r>
  </si>
  <si>
    <t>Oficiar nos feitos da 2ª Vara Criminal não afetos a órgãos de execução com atribuição específica/Execução Penal, incluindo a fiscalização de estabelecimentos penais.</t>
  </si>
  <si>
    <t>Klycia Luíza Castro de Menezes</t>
  </si>
  <si>
    <t>Michelle Adriane Saraiva Silva Dias</t>
  </si>
  <si>
    <t>ulterior</t>
  </si>
  <si>
    <t>Thiago Cândido Ribeiro</t>
  </si>
  <si>
    <r>
      <rPr>
        <b/>
        <sz val="11"/>
        <color rgb="FF000000"/>
        <rFont val="Segoe UI"/>
        <family val="2"/>
        <charset val="1"/>
      </rPr>
      <t>1.ª Especializada Bacabal</t>
    </r>
    <r>
      <rPr>
        <sz val="8"/>
        <color rgb="FF000000"/>
        <rFont val="Verdana"/>
        <family val="2"/>
        <charset val="1"/>
      </rPr>
      <t xml:space="preserve"> (Promotor de Justiça de Fundações, de Defesa do Meio Ambiente, do Consumidor, do Idoso e da Pessoa com Deficiência)</t>
    </r>
  </si>
  <si>
    <t>66.ª</t>
  </si>
  <si>
    <t>Oficiar nos feitos da 1ª Vara Cível não afetos a órgãos de execução com atribuição específica/Fiscalização de Fundações e Entidades de Interesse Social/Defesa do Meio Ambiente/Defesa do Consumidor/Defesa do Idoso e Defesa da Pessoa com Deficiência</t>
  </si>
  <si>
    <t>T. Rec. Cível e Criminal</t>
  </si>
  <si>
    <t>13ª</t>
  </si>
  <si>
    <t>Oficiar nos feitos da 2ª Vara Cível não afetos a órgãos de execução com atribuição específica/Oficiar nos feitos da Vara da Fazenda Pública não afetos a órgãos de execução com atribuição específica/Defesa do Patrimônio Público e da Probidade Administrativa/Defesa das Ordens Tributária e Econômica/Defesa da Saúde</t>
  </si>
  <si>
    <r>
      <rPr>
        <b/>
        <sz val="11"/>
        <color rgb="FF000000"/>
        <rFont val="Segoe UI"/>
        <family val="2"/>
        <charset val="1"/>
      </rPr>
      <t>3.ª Especializada Bacabal</t>
    </r>
    <r>
      <rPr>
        <sz val="8"/>
        <color rgb="FF000000"/>
        <rFont val="Verdana"/>
        <family val="2"/>
        <charset val="1"/>
      </rPr>
      <t xml:space="preserve"> (Promotor de Justiça da Infância e Juventude)</t>
    </r>
  </si>
  <si>
    <t>Oficiar nos feitos da 3ª Vara Cível não afetos a órgãos de execução com atribuição específica/Defesa da Infância e Juventude/Oficiar nas habilitações de Casamento</t>
  </si>
  <si>
    <t>Atuar junto ao Juizado Especial Cível e Criminal/Defesa dos Direitos Fundamentais/Defesa da Educação e de Conflitos Agrários</t>
  </si>
  <si>
    <t>DIRETOR</t>
  </si>
  <si>
    <t>1.ª Balsas</t>
  </si>
  <si>
    <t>(99) 3541-3225/0937/0651
Fórum - 3541-4465/3051</t>
  </si>
  <si>
    <t xml:space="preserve"> Oficiar nos feitos da 1ª vara judiciária não afetos a órgão de execução com atribuição específica; Defesa do Patrimônio Público e da Probidade Administrativa; Defesa da Ordem Tributária e Econômica; Defesa do Consumidor; Defesa da Saúde.</t>
  </si>
  <si>
    <t>Dailma Maria de Melo Brito</t>
  </si>
  <si>
    <t>Lindomar Luiz Della Libera</t>
  </si>
  <si>
    <t>2.ª Balsas</t>
  </si>
  <si>
    <t>22.ª</t>
  </si>
  <si>
    <t>Oficiar nos feitos da 2ª vara judiciária não afetos a órgão de execução com atribuição específica; Fiscalização de Fundações e entidades de interesse social; Defesa do Meio Ambiente; Defesa do Idoso; Defesa da pessoa com deficiência; Execução Penal, incluindo a fiscalização de estabelecimentos penais.</t>
  </si>
  <si>
    <t>Antônio Lisboa de Castro Viana Júnior</t>
  </si>
  <si>
    <t>3.ª Balsas</t>
  </si>
  <si>
    <t>Oficiar nos feitos da 3ª vara judiciária não afetos a órgão de execução com atribuição específica;Defesa da infância e juventude por aplicação exclusiva da Lei nº 8.069/90; Defesa da Educação; Oficiar nas Habilitações de Casamento; Conhecer das precatórias ministeriais versando matéria de direito de família, providenciando seu cumprimento.</t>
  </si>
  <si>
    <t>Adoniran Souza Guimarães</t>
  </si>
  <si>
    <t>Moisés Caldeira Brant</t>
  </si>
  <si>
    <t>4.ª Balsas</t>
  </si>
  <si>
    <t>105ª</t>
  </si>
  <si>
    <t>Atuar junto ao Juizado Especial Cível e Criminal; Defesa dos Direitos Fundamentais; Defesa da mulher; Controle Externo da Atividade Policial – grupos I e II; Conflitos Agrários; Conhecer das precatórias ministeriais versando matéria não afeta a órgão de execução com atribuição específica, providenciando o seu cumprimento.</t>
  </si>
  <si>
    <t>5.ª Balsas</t>
  </si>
  <si>
    <t>Oficiar nos feitos da 4ª vara judiciária não afetos a órgão de execução com atribuição específica.</t>
  </si>
  <si>
    <t>Tiago Carvalho Rohrr</t>
  </si>
  <si>
    <t>1.ª Barra do Corda</t>
  </si>
  <si>
    <t>(99)3643-1350 / 2681
Fórum - 3643-1435</t>
  </si>
  <si>
    <t>23.ª</t>
  </si>
  <si>
    <t>Consumidor/Fundações/ Massas Falidas/Direito do Cidadão/Patrimônio Público/Probidade Administrativa/Saúde</t>
  </si>
  <si>
    <t>Guaracy Martins Figueiredo</t>
  </si>
  <si>
    <t>2.ª Barra do Corda</t>
  </si>
  <si>
    <t>97.ª</t>
  </si>
  <si>
    <t>Infância e Juv./ Meio Amb./ Idoso e Deficiente</t>
  </si>
  <si>
    <t>Barreirinhas</t>
  </si>
  <si>
    <t>(98) 3349-1114
3349-1431/1120 – Fórum</t>
  </si>
  <si>
    <t>56.ª</t>
  </si>
  <si>
    <t>Única</t>
  </si>
  <si>
    <t>Francisco de Assis Silva Filho</t>
  </si>
  <si>
    <t>Brejo</t>
  </si>
  <si>
    <t>(98)3472-1133
Fórum – 3472-1289/0177</t>
  </si>
  <si>
    <t>24.ª</t>
  </si>
  <si>
    <t>Herlane Maria Lima Fernandes</t>
  </si>
  <si>
    <t>1.ª Buriticupu</t>
  </si>
  <si>
    <t>(98)3664-6891
Fórum 3664-7513</t>
  </si>
  <si>
    <t>Consumidor/ Fundações/ Massas Falidas/ Direito do Cidadão/ Patrimônio Público/ Probidade Administrativa</t>
  </si>
  <si>
    <t>Gabriele Gadelha Barboza de Almeida</t>
  </si>
  <si>
    <t>2.ª Buriticupu</t>
  </si>
  <si>
    <t>95.ª</t>
  </si>
  <si>
    <t>Inf. e Juventude/ Meio Ambiente/ Idoso e Deficiente</t>
  </si>
  <si>
    <t>Peterson Armando Azevedo de Abreu</t>
  </si>
  <si>
    <t>1.ª Caxias</t>
  </si>
  <si>
    <t>(99)3521-4800/2687
Fórum – 3521-5159/6957</t>
  </si>
  <si>
    <t>5ª</t>
  </si>
  <si>
    <t>Francisco de Assis da Silva Júnior</t>
  </si>
  <si>
    <t>Vicente Gildásio Leite Júnior</t>
  </si>
  <si>
    <t>2.ª Caxias</t>
  </si>
  <si>
    <t>Tharles Cunha Rodrigues Alves</t>
  </si>
  <si>
    <t>3.ª Caxias</t>
  </si>
  <si>
    <t>André Luís Lopes Rocha</t>
  </si>
  <si>
    <t>4.ª Caxias</t>
  </si>
  <si>
    <t>Williams Silva de Paiva</t>
  </si>
  <si>
    <t>Rodrigo de Vasconcelos Ferro</t>
  </si>
  <si>
    <t>5.ª Caxias</t>
  </si>
  <si>
    <t>6.ª Caxias</t>
  </si>
  <si>
    <t>6.ª</t>
  </si>
  <si>
    <t>7.ª Caxias</t>
  </si>
  <si>
    <t>Cristiane Carvalho de Melo Monteiro</t>
  </si>
  <si>
    <t>1.ª Chapadinha</t>
  </si>
  <si>
    <t>(98)3471-1060 / 0790
Fórum - 3471-1993</t>
  </si>
  <si>
    <t>42.ª</t>
  </si>
  <si>
    <t>Ilma de Paiva Pereira</t>
  </si>
  <si>
    <t>Atua junto Turma Recursal Cível e Criminal</t>
  </si>
  <si>
    <t>Carlos Rafael Fernandes Bulhão</t>
  </si>
  <si>
    <t>2.ª Chapadinha</t>
  </si>
  <si>
    <t>Infância e Juventude/Meio Amb./ Idoso e Defic./ Defesa da Ordem Tributária e Econômica</t>
  </si>
  <si>
    <t>1ª Codó</t>
  </si>
  <si>
    <t>(99) 3661-2196 / 2414 / 1870 / 1223 3661-1827 – Fórum</t>
  </si>
  <si>
    <t>Oficiar nos feitos da 1ª Vara não afetos a órgão de execução com atribuição específica; Defesa do patrimônio público e da probidade administrativa; Defesa da ordem tributária e econômica; Defesa do consumidor; Defesa da saúde.</t>
  </si>
  <si>
    <t>Carlos Augusto Soares</t>
  </si>
  <si>
    <t>2ª Codó</t>
  </si>
  <si>
    <t>7.ª</t>
  </si>
  <si>
    <t>Oficiar nos feitos da 2ª vara judiciária não afetos a órgão de execução com atribuição específica; Fiscalização de Fundações e entidades de interesse social; Defesa do Meio Ambiente; Defesa dos Direitos Fundamentais; Defesa do Idoso; Defesa da pessoa com deficiência; Controle Externo da Atividade Policial  - grupos I e II; Execução Penal.</t>
  </si>
  <si>
    <t>Linda Luz Matos Carvalho</t>
  </si>
  <si>
    <t>3.ª Codó</t>
  </si>
  <si>
    <t>Oficiar nos feitos da 3ª vara judiciária não afetos a órgão de execução com atribuição específica;Defesa da infância e juventude por aplicação exclusiva da Lei nº 8.069/90; Defesa da Educação; Defesa da Mulher; Conhecer das precatórias ministeriais versando matéria não afeta a órgão de execução com atribuição específica, providenciando seu cumprimento; Oficiar nas Habilitações de Casamento;</t>
  </si>
  <si>
    <t>Valéria Chaib Amorim de Carvalho</t>
  </si>
  <si>
    <t>Juizado Cível e Criminal</t>
  </si>
  <si>
    <t>Natália Macedo Luna Tavares</t>
  </si>
  <si>
    <t>Juizado</t>
  </si>
  <si>
    <t>Juizado Cível e Criminal Codó</t>
  </si>
  <si>
    <t>1.ª Coelho Neto</t>
  </si>
  <si>
    <t>(98)3473-1244
Fórum – 3473-1010 / 1409</t>
  </si>
  <si>
    <t>Gustavo de Oliveira Bueno</t>
  </si>
  <si>
    <t>Elisete Pereira dos Santos</t>
  </si>
  <si>
    <t>2.ª Coelho Neto</t>
  </si>
  <si>
    <t>28.ª</t>
  </si>
  <si>
    <t>Colinas</t>
  </si>
  <si>
    <t>(99)3552-1151
Fórum - 3552-1253</t>
  </si>
  <si>
    <t>29ª</t>
  </si>
  <si>
    <t>Aarão Carlos Lima Castro</t>
  </si>
  <si>
    <t>Laécio Ramos do Vale</t>
  </si>
  <si>
    <t>1.ª Coroatá</t>
  </si>
  <si>
    <t>(99)3641-1083 /1458 / 1004
Fórum - 3641-1565</t>
  </si>
  <si>
    <t>8.ª</t>
  </si>
  <si>
    <t>Consumidor/ Fundações/ Massas Falidas/ Direito do Cidadão/ Patrimônio Público/ Probidade Administrativa/Saúde</t>
  </si>
  <si>
    <t>Luís Samarone Batalha Carvalho</t>
  </si>
  <si>
    <t>2.ª Coroatá</t>
  </si>
  <si>
    <t>68.ª</t>
  </si>
  <si>
    <t>Infância e Juventude/ Meio Amb./ Idoso e Defic./ Defesa da Ordem Tributária e Econômica</t>
  </si>
  <si>
    <t>1.ª Estreito</t>
  </si>
  <si>
    <t>(99)3531-6158
Fórum - 3631-6445/7871</t>
  </si>
  <si>
    <t>82.ª</t>
  </si>
  <si>
    <t>Paulo Roberto da Costa Castilho</t>
  </si>
  <si>
    <t>2.ª Estreito</t>
  </si>
  <si>
    <t>Rita de Cássia Pereira Souza</t>
  </si>
  <si>
    <t>Gabriel Sodré Gonçalves</t>
  </si>
  <si>
    <t>Ana Cláudia Cruz dos Anjos</t>
  </si>
  <si>
    <t>1.ª Grajaú</t>
  </si>
  <si>
    <t>(99)3532-6194/6597/6313
Fórum - 3532-6649</t>
  </si>
  <si>
    <t>Eduardo André de Aguiar Lopes</t>
  </si>
  <si>
    <t>2.ª Grajaú</t>
  </si>
  <si>
    <t>Raphaell Bruno Aragão Pereira de Oliveira</t>
  </si>
  <si>
    <t>1.ª Cível  Imperatriz</t>
  </si>
  <si>
    <t>(99) 3525-2575/3526-6733/6734/6735/6736/6737
Fórum - (99)3529-2000</t>
  </si>
  <si>
    <t>1.ª Promotoria Cível
1.º Promotor de Justiça de Família</t>
  </si>
  <si>
    <t>João Marcelo Moreira Trovão</t>
  </si>
  <si>
    <t>2.ª Cível Imperatriz</t>
  </si>
  <si>
    <t>2.ª Promotoria Cível
2.º Promotor de Justiça de Família</t>
  </si>
  <si>
    <t>Frederik Bacellar Ribeiro</t>
  </si>
  <si>
    <t>Raquel Chaves Duarte Sales</t>
  </si>
  <si>
    <t>3.ª Cível Imperatriz</t>
  </si>
  <si>
    <t>3.ª Promotoria Cível
3.º Promotor de Justiça de Família</t>
  </si>
  <si>
    <t>Uiuara de Melo Medeiros</t>
  </si>
  <si>
    <t>1.ª Criminal – Imperatriz</t>
  </si>
  <si>
    <t>1.ª Promotoria Criminal
(1.º Promotor Criminal)
Controle Externo Atividade Policial</t>
  </si>
  <si>
    <t>Reginaldo Júnior Carvalho</t>
  </si>
  <si>
    <t>José Orlando Silva Filho</t>
  </si>
  <si>
    <t>Domingos Eduardo da Silva</t>
  </si>
  <si>
    <t>2.ª Criminal – Imperatriz</t>
  </si>
  <si>
    <t>2.ª Promotoria Criminal
(2.º Promotor Criminal)</t>
  </si>
  <si>
    <t>Ossian Bezerra Pinho Filho</t>
  </si>
  <si>
    <t>3.ª Criminal - Imperatriz</t>
  </si>
  <si>
    <t>3.ª Promotoria Criminal
(3.º Promotor Criminal)</t>
  </si>
  <si>
    <t>Jadilson Cirqueira de Sousa</t>
  </si>
  <si>
    <t>4.ª Criminal - Imperatriz</t>
  </si>
  <si>
    <t>4.ª Promotoria Criminal
(4.º Promotor Criminal)</t>
  </si>
  <si>
    <t>Samira Mercês dos Santos</t>
  </si>
  <si>
    <t>Alessandro Brandão Marques</t>
  </si>
  <si>
    <t>5.ª Criminal - Imperatriz</t>
  </si>
  <si>
    <t>5.ª Promotoria Criminal
(5.º Promotor Criminal)</t>
  </si>
  <si>
    <t>6.ª Criminal - Imperatriz</t>
  </si>
  <si>
    <t>6.ª Promotoria Criminal
(6.º Promotor Criminal- atua junto ao Juizado Especial Criminal e Turma Recursal Cível e Criminal; controle externo e difuso da atividade policial e conhece de precatórias ministeriais versando matéria criminal não afeta a órgão de execução com atribuição específica, conforme distribuição interna -Resolução 69/2018-CPMP)</t>
  </si>
  <si>
    <t>Carlos Augusto Ribeiro Barbosa</t>
  </si>
  <si>
    <t>7.ª Criminal – Imperatriz</t>
  </si>
  <si>
    <t>7.ª Promotoria Criminal
(1.º Promotor de Justiça do Júri)</t>
  </si>
  <si>
    <t>8.ª Criminal - Imperatriz</t>
  </si>
  <si>
    <t>8.ª Promotoria de Justiça Criminal
(2.º Promotor de Justiça do Júri)</t>
  </si>
  <si>
    <t>Carlos Róstão Martins Freitas</t>
  </si>
  <si>
    <t>1.ª Especializada Imperatriz</t>
  </si>
  <si>
    <t xml:space="preserve"> Promotor de Justiça de Defesa do Patrimônio Público e das Ordens Tributária e Econômica</t>
  </si>
  <si>
    <t>Nahyma Ribeiro Abas</t>
  </si>
  <si>
    <t>Sandro Pofahl Bíscaro</t>
  </si>
  <si>
    <t>Albert Lages Mendes</t>
  </si>
  <si>
    <t>2.ª Especializada Imperatriz</t>
  </si>
  <si>
    <t xml:space="preserve"> Promotor de Justiça de Defesa do Consumidor, Direitos Fundamentais, Fundações e de Entidades de Interesse Social</t>
  </si>
  <si>
    <t>3.ª Especializada Imperatriz</t>
  </si>
  <si>
    <t>33.ª</t>
  </si>
  <si>
    <t xml:space="preserve"> Promotor de Justiça de Defesa do Meio Ambiente, Conflitos Agrários</t>
  </si>
  <si>
    <t>4.ª Especializada Imperatriz</t>
  </si>
  <si>
    <t>Promotor de Justiça de Defesa dos Direitos do Idoso, Pessoas Portadoras de Deficiência</t>
  </si>
  <si>
    <t>Joaquim Ribeiro de Souza Júnior</t>
  </si>
  <si>
    <t>Newton de Barros Bello Neto</t>
  </si>
  <si>
    <t>5.ª Especializada Imperatriz</t>
  </si>
  <si>
    <t xml:space="preserve"> Promotor de Justiça de Defesa da Saúde</t>
  </si>
  <si>
    <t>Alenilton Santos da Silva Júnior</t>
  </si>
  <si>
    <t>6.ª Especializada Imperatriz</t>
  </si>
  <si>
    <t xml:space="preserve"> Promotor de Justiça de Defesa do Patrimônio Público e da Probidade Administrativa</t>
  </si>
  <si>
    <t>7.ª Especializada Imperatriz</t>
  </si>
  <si>
    <t>Alline Matos Pires Ferreira</t>
  </si>
  <si>
    <t>8.ª Especializada Imperatriz</t>
  </si>
  <si>
    <t>Promotor de Justiça de Defesa da Mulher, violência doméstica e defesa contra mulher</t>
  </si>
  <si>
    <t>Ac. 7ª Especializada Imperatriz</t>
  </si>
  <si>
    <t>9.ª Especializada Imperatriz</t>
  </si>
  <si>
    <t>Defesa da criança e do Adolescente e defesa da educação
(2º Promotor da Infância e Juventude)</t>
  </si>
  <si>
    <t>Sandra Soares de Pontes</t>
  </si>
  <si>
    <t>Antônio Coelho Soares Júnior</t>
  </si>
  <si>
    <t>10.ª Especializada Imperatriz</t>
  </si>
  <si>
    <t>1.ª Itapecuru-Mirim</t>
  </si>
  <si>
    <t>(98)3463-1440 / 2892 / 4048 /4047
Fórum – 3643-1289 /1231</t>
  </si>
  <si>
    <t>109ª</t>
  </si>
  <si>
    <t>2.ª Itapecuru-Mirim</t>
  </si>
  <si>
    <t>3.ª Itapecuru-Mirim</t>
  </si>
  <si>
    <t>André Charles Alcântara Martins Oliveira</t>
  </si>
  <si>
    <t>1.ª João Lisboa</t>
  </si>
  <si>
    <t>(99)3535-1896
Fórum – 3535-1544 / 1714</t>
  </si>
  <si>
    <t>58.ª</t>
  </si>
  <si>
    <t>Fábio Henrique Meirelles Mendes</t>
  </si>
  <si>
    <t>2.ª João Lisboa</t>
  </si>
  <si>
    <t>Maria José Lopes Corrêa</t>
  </si>
  <si>
    <t>1.ª Lago da Pedra</t>
  </si>
  <si>
    <t>(99) 3644-1361
Fórum – 3644-1533 / 1381</t>
  </si>
  <si>
    <t>Consumidor/Fundações/Massas Falidas/Direito do Cidadão/ Patrimônio Público/ Probidade Adm.</t>
  </si>
  <si>
    <t>Lúcio Leonardo Froz Gomes</t>
  </si>
  <si>
    <t>Lays Gabriella Pedrosa Souza</t>
  </si>
  <si>
    <t>2.ª Lago da Pedra</t>
  </si>
  <si>
    <t>74.ª</t>
  </si>
  <si>
    <t>Rodrigo Freire Wiltshire de Carvalho</t>
  </si>
  <si>
    <t>Maracaçumé</t>
  </si>
  <si>
    <t>(98) 3373-1454/1656
Fórum – 3373-1528</t>
  </si>
  <si>
    <t>100.ª</t>
  </si>
  <si>
    <t>Infância e Juventude/Defesa da Cidadania/Saúde/Controle Externo da Atividade Policial</t>
  </si>
  <si>
    <t>José Jailton Andrade Cardoso</t>
  </si>
  <si>
    <t>1.ª Pedreiras</t>
  </si>
  <si>
    <t>(99)3642-4019/1648/ 1745/1528
Fórum - 3642-3051/2394</t>
  </si>
  <si>
    <t>Marina Carneiro Lima de Oliveira</t>
  </si>
  <si>
    <t>José Carlos Faria Filho</t>
  </si>
  <si>
    <t>2.ª Pedreiras</t>
  </si>
  <si>
    <t>Oficiar nos feitos da 2ª vara judiciária não afetos a órgão de execução com atribuição específica; Controle Externo da Atividade Policial  - grupos I e II.</t>
  </si>
  <si>
    <t>3.ª Pedreiras</t>
  </si>
  <si>
    <t>67.ª</t>
  </si>
  <si>
    <t>Oficiar nos feitos da 3ª vara judiciária não afetos a órgão de execução com atribuição específica;Defesa da infância e juventude por aplicação exclusiva da Lei nº 8.069/90 - Grupos I, II e III; Defesa da Educação; Fiscalização das Fundações e Entidades de Interesse Social; Defesa da Mulher, inclusive com atuação no Tribunal do Júri; Oficiar nas Habilitações de Casamentos;</t>
  </si>
  <si>
    <t>Lindemberg do Nascimento Malagueta Vieira</t>
  </si>
  <si>
    <t>ELEITORAL – PA 11820</t>
  </si>
  <si>
    <t>Gustavo Antônio Chaves Dias</t>
  </si>
  <si>
    <t>4.ª Pedreiras</t>
  </si>
  <si>
    <t>Oficiar nos feitos da 4ª vara judiciária não afetos a órgão de execução com atribuição específica; execução penal; fiscalização de estabelecimentos penais, sem prejuízo da iniciativa de oficio de quaisquer dos Promotores de Justiça da comarca a partir de fatos verificados em exame de autos que lhe forem distribuídos; defesa do idoso; defesa da pessoa com deficiência; defesa dos direitos fundamentais; defesa do meio ambiente; conflitos agrários; conhecer dos precatórios ministeriais versando sobre matéria não afeta a órgão de execução com atribuição especifica, providenciando o seu cumprimento; atuar perante o juizado cível e criminal;</t>
  </si>
  <si>
    <t>1.ª Pinheiro</t>
  </si>
  <si>
    <t>(98)3381-1013 / 3340 / 4811
Fórum - 3381-1548</t>
  </si>
  <si>
    <t>37.ª</t>
  </si>
  <si>
    <t>Laura Amélia Barbosa</t>
  </si>
  <si>
    <t>Frederico Bianchini Joviano dos Santos</t>
  </si>
  <si>
    <t>2.ª Pinheiro</t>
  </si>
  <si>
    <t>106.ª</t>
  </si>
  <si>
    <t>Jorge Luís Ribeiro de Araújo</t>
  </si>
  <si>
    <t>Ac. Juizado</t>
  </si>
  <si>
    <t>Juizado Especial Cível e Criminal Pinheiro</t>
  </si>
  <si>
    <t>Jorge Luís Ribeiro de Araújo
Port. nº 2236/19</t>
  </si>
  <si>
    <t>1.ª Porto Franco</t>
  </si>
  <si>
    <t>(99)3571-2586
Fórum – 3571-2415/2485</t>
  </si>
  <si>
    <t>2.ª Porto Franco</t>
  </si>
  <si>
    <t>46.ª</t>
  </si>
  <si>
    <t>1.ª Presidente  Dutra</t>
  </si>
  <si>
    <t>(99)3663-1311 /1800
Fórum - 3663-1941</t>
  </si>
  <si>
    <t>54.ª</t>
  </si>
  <si>
    <t>Clodoaldo Nascimento Araújo</t>
  </si>
  <si>
    <t>PA 15564/2019</t>
  </si>
  <si>
    <t>2.ª Presidente  Dutra</t>
  </si>
  <si>
    <t>Inf. e Juventude/ Meio Ambiente/ Idoso e Deficiente/ Defesa da Ordem Tributária e Econômica</t>
  </si>
  <si>
    <t>Saulo Jerônimo Leite Barbosa de Almeida</t>
  </si>
  <si>
    <t>Afastamento – PA 19095</t>
  </si>
  <si>
    <t>Wlademir Soares de Oliveira</t>
  </si>
  <si>
    <t>1.ª Rosário</t>
  </si>
  <si>
    <t>(98)3345-1523
Fórum - 3345-1835</t>
  </si>
  <si>
    <t>18.ª</t>
  </si>
  <si>
    <t>Maria Cristina Lima Lobato Murillo</t>
  </si>
  <si>
    <t>Portaria nº 1366/2017</t>
  </si>
  <si>
    <t>2.ª Rosário</t>
  </si>
  <si>
    <t>Fabíola Fernandes Faheína Ferreira</t>
  </si>
  <si>
    <t>Santa Luzia do Paruá</t>
  </si>
  <si>
    <t>(98) 3374-1200
3374-1204/1202 – Fórum</t>
  </si>
  <si>
    <t>80ª</t>
  </si>
  <si>
    <t>Hagamenon de Jesus Azevedo</t>
  </si>
  <si>
    <t>Leonardo Santana Modesto</t>
  </si>
  <si>
    <t>1.ª Santa Inês</t>
  </si>
  <si>
    <t>(98) 3653-3133 / 3202 / 3091 / 3096 / 0917/0380
Fórum – 3653-3606 / 2604</t>
  </si>
  <si>
    <t>77ª</t>
  </si>
  <si>
    <t>Oficiar nos feitos da 1ª vara judiciária não afetos a órgão de execução com atribuição específica; Defesa do Patrimônio Público e da Probidade Administrativa; Defesa Ordem Tributária e Econômica; Defesa da Saúde.</t>
  </si>
  <si>
    <t>Larissa Sócrates de Bastos</t>
  </si>
  <si>
    <t>Sandro Carvalho Lobato de Carvalho</t>
  </si>
  <si>
    <t>2.ª Santa Inês</t>
  </si>
  <si>
    <t>57ª</t>
  </si>
  <si>
    <t>Oficiar nos feitos da 2ª vara judiciária não afetos a órgão de execução com atribuição específica; Fiscalização de fundações e entidades de interesse social; Defesa do Meio Ambiente; Defesa da pessoa com deficiência; Defesa da mulher; Execução Penal, incluindo a fiscalização de estabelecimentos penais.</t>
  </si>
  <si>
    <t>José Artur Del Toso Júnior</t>
  </si>
  <si>
    <t>3.ª Santa Inês</t>
  </si>
  <si>
    <t>Oficiar nos feitos da 3ª vara judiciária não afetos a órgão de execução com atribuição específica; Defesa  do Consumidor; Defesa da infância e juventude por aplicação exclusiva da Lei nº 8.069/90; Defesa da educação;  Oficiar nas habilitações de casamento.</t>
  </si>
  <si>
    <t>Marco Antônio Santos Amorim</t>
  </si>
  <si>
    <t>4.ª Santa Inês</t>
  </si>
  <si>
    <t>Pablo Bogéa Pereira Santos</t>
  </si>
  <si>
    <t>AFASTADO PRE – 3244/12</t>
  </si>
  <si>
    <t>Cláudio Borges dos Santos</t>
  </si>
  <si>
    <t>5.ª Santa Inês</t>
  </si>
  <si>
    <t>Atuar junto ao Juizado Especial Cível e Criminal; Defesa dos Direitos Fundamentais; Defesa do Idoso; Controle Externo da Atividade Policial – grupos I e II; Conflitos Agrários; Conhecer das precatórias ministeriais versando matéria não afeta a órgão de execução com atribuição específica, providenciando o seu cumprimento.</t>
  </si>
  <si>
    <t>1.ª Santa Luzia</t>
  </si>
  <si>
    <t>(98)3654-5377 / 7635
Fórum – 3654-5252 / 6189</t>
  </si>
  <si>
    <t>70.ª</t>
  </si>
  <si>
    <t>2.ª Santa Luzia</t>
  </si>
  <si>
    <t>VAGA</t>
  </si>
  <si>
    <t>Santa Helena</t>
  </si>
  <si>
    <t>(98)3382-1205
Fórum - 3382-1215</t>
  </si>
  <si>
    <t>83.ª</t>
  </si>
  <si>
    <t>Emmanuel José Peres Netto Guterres Soares</t>
  </si>
  <si>
    <t>São Domingos do Maranhão</t>
  </si>
  <si>
    <t>(99) 3578-1290
3578-1359 – Fórum</t>
  </si>
  <si>
    <t>60.ª</t>
  </si>
  <si>
    <t>Weskley Pereira de Moraes</t>
  </si>
  <si>
    <t>Cível Timon</t>
  </si>
  <si>
    <t>(99)3212-1411/3011/ 7006/7071/5811/6157
Fórum – 3212-3871</t>
  </si>
  <si>
    <t>19.ª</t>
  </si>
  <si>
    <t>Marco Antônio Camardella da Silveira</t>
  </si>
  <si>
    <t>Nelson Nedes Ribeiro Guimarães</t>
  </si>
  <si>
    <t>1.ª Criminal Timon</t>
  </si>
  <si>
    <t>Francisco Fernando de Morais Meneses Filho</t>
  </si>
  <si>
    <t>2.ª Criminal Timon</t>
  </si>
  <si>
    <t>Fernando Antônio Berniz Aragão</t>
  </si>
  <si>
    <t>3.ª Criminal Timon</t>
  </si>
  <si>
    <t>1.ª Especializada Timon</t>
  </si>
  <si>
    <t>1ª PROMOTORIA DE JUSTIÇA ESPECIALIZADA - (1º Promotor de Justiça da Defesa da infância e juventude e da educação)</t>
  </si>
  <si>
    <t>Eduardo Borges Oliveira</t>
  </si>
  <si>
    <t>2.ª Especializada Timon</t>
  </si>
  <si>
    <t>2ª PROMOTORIA DE JUSTIÇA ESPECIALIZADA - (2º Promotor de Justiça da Defesa da infância e juventude e da educação)</t>
  </si>
  <si>
    <t>Fernando Evelim de Miranda Meneses</t>
  </si>
  <si>
    <t>3.ª Especializada Timon</t>
  </si>
  <si>
    <t>3ª PROMOTORIA DE JUSTIÇA ESPECIALIZADA - (Promotor dos Direitos fundamentais e do meio ambiente)</t>
  </si>
  <si>
    <t>Sérgio Henrique Furtado Coelho</t>
  </si>
  <si>
    <t>4.ª Especializada Timon</t>
  </si>
  <si>
    <t>4ª PROMOTORIA DE JUSTIÇA ESPECIALIZADA – (Promotor de Justiça da saúde e Conflitos agrários)</t>
  </si>
  <si>
    <t>5.ª Especializada Timon</t>
  </si>
  <si>
    <t>5ª PROMOTORIA DE JUSTIÇA ESPECIALIZADA – (Promotor de Justiça do Patrimônio Público, das Ordens Tributária e Econômica e de fundações)</t>
  </si>
  <si>
    <t>Sérgio Ricardo Souza Martins</t>
  </si>
  <si>
    <t>Fábio Menezes de Miranda</t>
  </si>
  <si>
    <t>6.ª Especializada Timon</t>
  </si>
  <si>
    <t>7.ª Especializada Timon</t>
  </si>
  <si>
    <t>7ª PROMOTORIA DE JUSTIÇA ESPECIALIZADA – (4ª Promotoria de Justiça Regional de Defesa da Ordem Tributária e Econômica)</t>
  </si>
  <si>
    <t>Giovanni Papini Cavalcanti Moreira</t>
  </si>
  <si>
    <t>Tuntum</t>
  </si>
  <si>
    <t>(99)3522-1192
Fórum - 3522-1260</t>
  </si>
  <si>
    <t>79.ª</t>
  </si>
  <si>
    <t xml:space="preserve"> Única</t>
  </si>
  <si>
    <t>DIRETOR – 6218/16</t>
  </si>
  <si>
    <t>Vargem Grande</t>
  </si>
  <si>
    <t>(98) 3461-1332
3461-1447/1102 – Fórum</t>
  </si>
  <si>
    <t>50.ª</t>
  </si>
  <si>
    <t>1.ª Viana</t>
  </si>
  <si>
    <t>(98) 3351-1371
Fórum - 3351-1671</t>
  </si>
  <si>
    <t>20ª</t>
  </si>
  <si>
    <t>Isabelle de Carvalho Fernandes Saraiva</t>
  </si>
  <si>
    <t>2.ª  Viana</t>
  </si>
  <si>
    <t>1.ª Vitorino Freire</t>
  </si>
  <si>
    <t>(98)3655-1270 / 2878
Fórum - 3655-1061</t>
  </si>
  <si>
    <t>Fábio Murilo da Silva Portela</t>
  </si>
  <si>
    <t>Paulo José Miranda Goulart</t>
  </si>
  <si>
    <t>2.ª  Vitorino Freire</t>
  </si>
  <si>
    <t>49.ª</t>
  </si>
  <si>
    <t>1.ª Zé Doca</t>
  </si>
  <si>
    <t>(98) 3655-3285/3350
Fórum – 3655-3994</t>
  </si>
  <si>
    <t>96.ª</t>
  </si>
  <si>
    <t>Thiago Lima Aguiar</t>
  </si>
  <si>
    <t>2.ª  Zé Doca</t>
  </si>
  <si>
    <t>Inf. E Juventude/ Meio Ambiente/ Idoso e Deficiente</t>
  </si>
  <si>
    <t>Total de Promotorias de Justiça</t>
  </si>
  <si>
    <t>Juizados Cíveis e Criminais</t>
  </si>
  <si>
    <t>Legenda:</t>
  </si>
  <si>
    <t>Previsão</t>
  </si>
  <si>
    <t>Substituição expirada</t>
  </si>
  <si>
    <t>Acumulando função</t>
  </si>
  <si>
    <t>Alterar</t>
  </si>
  <si>
    <t>ORDEM DE SUBSTITUIÇÃO</t>
  </si>
  <si>
    <t>TITULAR</t>
  </si>
  <si>
    <t>1º</t>
  </si>
  <si>
    <t>2º</t>
  </si>
  <si>
    <t>3º</t>
  </si>
  <si>
    <t>Açailândia</t>
  </si>
  <si>
    <t>Itinga do Maranhão</t>
  </si>
  <si>
    <t>Imperatriz</t>
  </si>
  <si>
    <t>João Lisboa</t>
  </si>
  <si>
    <t>Alcântara</t>
  </si>
  <si>
    <t>Raimundo Nonato Leite Filho</t>
  </si>
  <si>
    <t>Bequimão</t>
  </si>
  <si>
    <t>Pinheiro</t>
  </si>
  <si>
    <t>São Bento</t>
  </si>
  <si>
    <t>Aldeias Altas</t>
  </si>
  <si>
    <t>Caxias</t>
  </si>
  <si>
    <t>Timon</t>
  </si>
  <si>
    <t>Codó</t>
  </si>
  <si>
    <t>Alto Parnaíba</t>
  </si>
  <si>
    <t>Tiago Quintanilha Nogueira</t>
  </si>
  <si>
    <t>Tasso Fragoso</t>
  </si>
  <si>
    <t>Balsas</t>
  </si>
  <si>
    <t>Riachão</t>
  </si>
  <si>
    <t>Alto Alegre do Maranhão</t>
  </si>
  <si>
    <t>São Mateus</t>
  </si>
  <si>
    <t>Peritoró</t>
  </si>
  <si>
    <t>Bacabal</t>
  </si>
  <si>
    <t>Alto Alegre do Pindaré</t>
  </si>
  <si>
    <t>Santa Luzia</t>
  </si>
  <si>
    <t>Santa Inês</t>
  </si>
  <si>
    <t>Pindaré-Mirim</t>
  </si>
  <si>
    <t>Amarante do Maranhão</t>
  </si>
  <si>
    <t>Senador La Rocque</t>
  </si>
  <si>
    <t>Anajatuba</t>
  </si>
  <si>
    <t>Itapecuru-Mirim</t>
  </si>
  <si>
    <t>Santa Rita</t>
  </si>
  <si>
    <t>Miranda do Norte</t>
  </si>
  <si>
    <t>Araioses</t>
  </si>
  <si>
    <t>Tutóia</t>
  </si>
  <si>
    <t>São Bernardo</t>
  </si>
  <si>
    <t>Magalhães de Almeida</t>
  </si>
  <si>
    <t>Arame</t>
  </si>
  <si>
    <t>Hélder Ferreira Bezerra</t>
  </si>
  <si>
    <t>Buriticupu</t>
  </si>
  <si>
    <t>Grajaú</t>
  </si>
  <si>
    <t>Bom Jesus das Selvas</t>
  </si>
  <si>
    <t>Arari</t>
  </si>
  <si>
    <t>Vitória do Mearim</t>
  </si>
  <si>
    <t>Viana</t>
  </si>
  <si>
    <t>São Luís Gonzaga</t>
  </si>
  <si>
    <t>Lago Verde</t>
  </si>
  <si>
    <t>Bacuri</t>
  </si>
  <si>
    <t>Rodrigo Alves Cantanhede</t>
  </si>
  <si>
    <t>Cururupu</t>
  </si>
  <si>
    <t>Mirinzal</t>
  </si>
  <si>
    <t>Guimarães</t>
  </si>
  <si>
    <t>Fortaleza dos Nogueiras</t>
  </si>
  <si>
    <t>São Raimundo das Mangabeiras</t>
  </si>
  <si>
    <t>Barão de Grajaú</t>
  </si>
  <si>
    <t>Ana Virgínia Pinheiro Holanda de Alencar</t>
  </si>
  <si>
    <t>São João dos Patos</t>
  </si>
  <si>
    <t>Paraibano</t>
  </si>
  <si>
    <t>São Francisco do Maranhão</t>
  </si>
  <si>
    <t>Barra do Corda</t>
  </si>
  <si>
    <t>Presidente Dutra</t>
  </si>
  <si>
    <t>Humberto de Campos</t>
  </si>
  <si>
    <t>Icatu</t>
  </si>
  <si>
    <t>Morros</t>
  </si>
  <si>
    <t>Benedito Leite</t>
  </si>
  <si>
    <t>São Domingos do Azeitão</t>
  </si>
  <si>
    <t>Pastos Bons</t>
  </si>
  <si>
    <t>Raquel Madeira Reis</t>
  </si>
  <si>
    <t>Bom Jardim</t>
  </si>
  <si>
    <t>Fábio Santos de Oliveira</t>
  </si>
  <si>
    <t>Zé Doca</t>
  </si>
  <si>
    <t>Mata Roma</t>
  </si>
  <si>
    <t>Buriti</t>
  </si>
  <si>
    <t>Santa Quitéria do Maranhão</t>
  </si>
  <si>
    <t>Coelho Neto</t>
  </si>
  <si>
    <t>Buriti Bravo</t>
  </si>
  <si>
    <t>Paula Gama Cortez</t>
  </si>
  <si>
    <t>Passagem Franca</t>
  </si>
  <si>
    <t>Fortuna</t>
  </si>
  <si>
    <t>Cândido Mendes</t>
  </si>
  <si>
    <t>Márcio Antônio Alves de Oliveira</t>
  </si>
  <si>
    <t>Carutapera</t>
  </si>
  <si>
    <t>Governador Nunes Freire</t>
  </si>
  <si>
    <t>Cantanhede</t>
  </si>
  <si>
    <t>Carolina</t>
  </si>
  <si>
    <t>Marco Túlio Rodrigues Lopes</t>
  </si>
  <si>
    <t>Estreito</t>
  </si>
  <si>
    <t>Cedral</t>
  </si>
  <si>
    <t>Chapadinha</t>
  </si>
  <si>
    <t>Cidelândia</t>
  </si>
  <si>
    <t>São Pedro da Água Branca</t>
  </si>
  <si>
    <t>Timbiras</t>
  </si>
  <si>
    <t>Coroatá</t>
  </si>
  <si>
    <t>Mirador</t>
  </si>
  <si>
    <t>Sucupira do Norte</t>
  </si>
  <si>
    <t>Dom Pedro</t>
  </si>
  <si>
    <t>Santo Antonio dos Lopes</t>
  </si>
  <si>
    <t>Gonçalves Dias</t>
  </si>
  <si>
    <t>Esperantinópolis</t>
  </si>
  <si>
    <t>Xilon de Souza Júnior</t>
  </si>
  <si>
    <t>Joselândia</t>
  </si>
  <si>
    <t>Pedreiras</t>
  </si>
  <si>
    <t>Porto Franco</t>
  </si>
  <si>
    <t>Fernando Falcão</t>
  </si>
  <si>
    <t>Governador Eugênio Barros</t>
  </si>
  <si>
    <t>Francisco Hélio Porto Carvalho</t>
  </si>
  <si>
    <t>Sítio Novo</t>
  </si>
  <si>
    <t>Maria do Nascimento Carvalho Serra Lima</t>
  </si>
  <si>
    <t>Primeira Cruz</t>
  </si>
  <si>
    <t>Santo Amaro do Maranhão</t>
  </si>
  <si>
    <t>João José e Silva Veras</t>
  </si>
  <si>
    <t>Rosário</t>
  </si>
  <si>
    <t>Igarapé Grande</t>
  </si>
  <si>
    <t>João Viana dos Passos Neto</t>
  </si>
  <si>
    <t>Poção de Pedras</t>
  </si>
  <si>
    <t>Lago da Pedra</t>
  </si>
  <si>
    <t>Paulo Ramos</t>
  </si>
  <si>
    <t>Montes Altos</t>
  </si>
  <si>
    <t>Tibério Augusto Lima de Melo</t>
  </si>
  <si>
    <t>Vitorino Freire</t>
  </si>
  <si>
    <t>Olho D'Água das Cunhãs</t>
  </si>
  <si>
    <t>Pio XII</t>
  </si>
  <si>
    <t>Loreto</t>
  </si>
  <si>
    <t>Elano Aragão Pereira</t>
  </si>
  <si>
    <t>Matinha</t>
  </si>
  <si>
    <t>Júlio Aderson Borralho Magalhães Segundo</t>
  </si>
  <si>
    <t>Olinda Nova do Maranhão</t>
  </si>
  <si>
    <t>Penalva</t>
  </si>
  <si>
    <t>Matões</t>
  </si>
  <si>
    <t>Patrícia Fernandes Gomes Costa Ferreira</t>
  </si>
  <si>
    <t>Parnarama</t>
  </si>
  <si>
    <t>Érica Éllen Beckman da Silva</t>
  </si>
  <si>
    <t>Monção</t>
  </si>
  <si>
    <t>José Frazão Sá Menezes Neto</t>
  </si>
  <si>
    <t>Paloma Ribeiro Gonçalves de Pinho Reis</t>
  </si>
  <si>
    <t>São João Batista</t>
  </si>
  <si>
    <t>Paço do Lumiar</t>
  </si>
  <si>
    <t>São José de Ribamar</t>
  </si>
  <si>
    <t>Raposa</t>
  </si>
  <si>
    <t>São Luís</t>
  </si>
  <si>
    <t>Gustavo Pereira Silva</t>
  </si>
  <si>
    <t>Carlos Allan da Costa Siqueira</t>
  </si>
  <si>
    <t>Rogernilson Ericeira Chaves</t>
  </si>
  <si>
    <t>Renato Madeira Reis</t>
  </si>
  <si>
    <t>Presidente Vargas</t>
  </si>
  <si>
    <t>Reinaldo Campos Castro Júnior</t>
  </si>
  <si>
    <t>Karine Guará Brusaca Pereira</t>
  </si>
  <si>
    <t>São Benedito do Rio Preto</t>
  </si>
  <si>
    <t>Urbano Santos</t>
  </si>
  <si>
    <t>São Vicente Ferrer</t>
  </si>
  <si>
    <t>Carlos Pinto de Almeida Júnior</t>
  </si>
  <si>
    <t>Felipe Augusto Rotondo</t>
  </si>
  <si>
    <t>Renato Ighor Viturino Aragão</t>
  </si>
  <si>
    <t>São Mateus do Maranhão</t>
  </si>
  <si>
    <t>Fabiana Santalucia Fernandes</t>
  </si>
  <si>
    <t>Alessandra Darub Alves</t>
  </si>
  <si>
    <t>Thiago de Oliveira Costa Pires</t>
  </si>
  <si>
    <t>Rodrigo Ronaldo Martins Rebelo da Silva</t>
  </si>
  <si>
    <t>Turiaçu</t>
  </si>
  <si>
    <t>Guilherme Gouvêa Fajardo</t>
  </si>
  <si>
    <t>Fernando José Alves Silva</t>
  </si>
  <si>
    <t>Felipe Boghossian Soares da Rocha</t>
  </si>
  <si>
    <t>Karina Freitas Chaves</t>
  </si>
  <si>
    <t>Termo Judiciário</t>
  </si>
  <si>
    <t>Quem substitui?</t>
  </si>
  <si>
    <t>Tem acúmulo de função?</t>
  </si>
  <si>
    <t xml:space="preserve"> MAPA DEMONSTRATIVO DAS PROMOTORIAS DE JUSTIÇA DE ENTRÂNCIA INTERMEDIÁRIA – ATUALIZADO EM 31/08/2017</t>
  </si>
  <si>
    <t>QT.</t>
  </si>
  <si>
    <t>SUBSTITUIÇÃO
(Res. 11/2012-CPMP)</t>
  </si>
  <si>
    <t>1.ª Açailândia</t>
  </si>
  <si>
    <t>1º Itinga do Maranhão
2º Imperatriz
3º João Lisboa</t>
  </si>
  <si>
    <t>2.ª Açailândia</t>
  </si>
  <si>
    <t>3.ª Açailândia</t>
  </si>
  <si>
    <t>4.ª Açailândia</t>
  </si>
  <si>
    <t>5.ª Açailândia</t>
  </si>
  <si>
    <t>6.ª Açailândia</t>
  </si>
  <si>
    <t>1º Tutóia
2º São Bernardo
3º Magalhães de Almeida</t>
  </si>
  <si>
    <t>1.ª Bacabal</t>
  </si>
  <si>
    <t>1º São Luís Gonzaga
2º Alto Alegre do Maranhão
3º Lago Verde</t>
  </si>
  <si>
    <t>2.ª Bacabal</t>
  </si>
  <si>
    <t>3.ª Bacabal</t>
  </si>
  <si>
    <t>4.ª Bacabal</t>
  </si>
  <si>
    <t>5.ª Bacabal</t>
  </si>
  <si>
    <t>1º Riachão
2º Fortaleza dos Nogueiras
3º São Raimundo das Mangabeiras</t>
  </si>
  <si>
    <t>1º Tuntum
2º Presidente Dutra
3º Grajaú</t>
  </si>
  <si>
    <t>1º B. Jesus das Selvas
2º Santa Luzia
3º Açailândia</t>
  </si>
  <si>
    <t>1º Mata Roma
2º Buriti
3º Santa Quitéria</t>
  </si>
  <si>
    <t>1º Aldeias Altas
2º Timon
3º Codó</t>
  </si>
  <si>
    <t>1º Mata Roma
2º Caxias
3º Aldeias Altas</t>
  </si>
  <si>
    <t>1º Buriti
2º Brejo
3º Mata Roma</t>
  </si>
  <si>
    <t>1º Mirador
2º Sucupira do Norte
3º Fortuna</t>
  </si>
  <si>
    <t>1º Timbiras
2º Codó
3º Peritoró</t>
  </si>
  <si>
    <t>1º Porto Franco
2º Imperatriz
3º Carolina</t>
  </si>
  <si>
    <t>1º Sítio Novo
2º Barra do Corda
3º Tuntum</t>
  </si>
  <si>
    <t>1.ª Cível
Imperatriz</t>
  </si>
  <si>
    <t>1º João Lisboa
2º Senador La Roque
3º Montes Altos</t>
  </si>
  <si>
    <t>2.ª Cível
Imperatriz</t>
  </si>
  <si>
    <t>3.ª Cível
Imperatriz</t>
  </si>
  <si>
    <t>5ª Criminal - Imperatriz</t>
  </si>
  <si>
    <t>6ª Criminal - Imperatriz</t>
  </si>
  <si>
    <t>7ª (juiz. esp.
Imperatriz</t>
  </si>
  <si>
    <t>1.ª Espec. Imperatriz</t>
  </si>
  <si>
    <t>2.ª Espec.
Imperatriz</t>
  </si>
  <si>
    <t>3.ª Espec.
Imperatriz</t>
  </si>
  <si>
    <t>4.ª Espec.
Imperatriz</t>
  </si>
  <si>
    <t>5.ª Espec.
Imperatriz</t>
  </si>
  <si>
    <t>6.ª Espec. Imperatriz</t>
  </si>
  <si>
    <t>7ª Espec.
Imperatriz</t>
  </si>
  <si>
    <t>8.ª Espec.
Imperatriz</t>
  </si>
  <si>
    <t>9.ª Espec. Promotoria</t>
  </si>
  <si>
    <t>1.ª Itapecuru - Mirim</t>
  </si>
  <si>
    <t>2.ª Itapecuru – Mirim</t>
  </si>
  <si>
    <t>3.ª Itapecuru – Mirim</t>
  </si>
  <si>
    <t>1º Imperatriz
2º Montes Altos
3º Amarante do Maranhão</t>
  </si>
  <si>
    <t>º Paulo Ramos
2º Vitorino Freire
3º Bacabal</t>
  </si>
  <si>
    <t>1.ª Maracaçumé</t>
  </si>
  <si>
    <t>1º Gov. Nunes Freire
2º Santa Helena
3º Santa Luzia do Paruá</t>
  </si>
  <si>
    <t>2.ª Maracaçumé</t>
  </si>
  <si>
    <t>1.ª Paço do Lumiar</t>
  </si>
  <si>
    <t>1º São José de Ribamar
2º Raposa
3º São Luís</t>
  </si>
  <si>
    <t>2.ª Paço do  Lumiar</t>
  </si>
  <si>
    <t>3.ª Paço do Lumiar</t>
  </si>
  <si>
    <t>Estreito
2º Montes Altos
3º Imperatriz</t>
  </si>
  <si>
    <t>1º Peritoró
2º Capinzal do Norte
3º Esperantinópolis</t>
  </si>
  <si>
    <t>1º São Bento
2º Bequimão
3º Santa Helena</t>
  </si>
  <si>
    <t>1º Tuntum
2º Dom Pedro
3º São Domingos do Maranhão</t>
  </si>
  <si>
    <t>1º Morros
2º Icatu
3º Santa Rita</t>
  </si>
  <si>
    <t>1.ª Cível
Ribamar</t>
  </si>
  <si>
    <t>1º Paço do Lumiar
2º Raposa
3º São Luís</t>
  </si>
  <si>
    <t>2.ª Cível
Ribamar</t>
  </si>
  <si>
    <t>3.ª Cível
Ribamar</t>
  </si>
  <si>
    <t>1.ª Criminal  Ribamar</t>
  </si>
  <si>
    <t>2.ª Criminal  Ribamar</t>
  </si>
  <si>
    <t>Especializada  Ribamar</t>
  </si>
  <si>
    <t>1º Pindaré Mirim
2º Monção
3º Pio XII</t>
  </si>
  <si>
    <t>1º Santa Inês
2º Pindaré Mirim
3º Alto Alegre do Pindaré</t>
  </si>
  <si>
    <t>1º Gov. Nunes Freire
2º Pinheiro
3º Maracaçumé</t>
  </si>
  <si>
    <t>1.ª Cível Timon</t>
  </si>
  <si>
    <t>1º Caxias
2º Aldeias Altas
3º Coelho Neto</t>
  </si>
  <si>
    <t>1.ª Crim. Timon</t>
  </si>
  <si>
    <t>2.ª Crim. Timon</t>
  </si>
  <si>
    <t>3.ª Crim. Timon</t>
  </si>
  <si>
    <t>1.ª Espec. Timon.</t>
  </si>
  <si>
    <t>2.ª Espec. Timon..</t>
  </si>
  <si>
    <t>3.ª Espec. Timon.</t>
  </si>
  <si>
    <t>4.ª Espec. Timon..</t>
  </si>
  <si>
    <t>5.ª Espec. Timon..</t>
  </si>
  <si>
    <t>6.ª Espec. Timon..</t>
  </si>
  <si>
    <t>1º Presidente Dutra
2º Dom Pedro
3º Barra do Corda</t>
  </si>
  <si>
    <t>1º Matinha
2º Vitória do Mearim
3º Arari</t>
  </si>
  <si>
    <t>1º Paulo Ramos
2º Olha Água das Cunhas
3º Lago da Pedra</t>
  </si>
  <si>
    <t>1º Bom Jardim
2º Santa Inês
3º Pindaré -Mirim</t>
  </si>
  <si>
    <t>Total de Promotorias de Justiça 120</t>
  </si>
  <si>
    <t>Total de Promotores de Justiça 116</t>
  </si>
  <si>
    <t>Juizados Cíveis e Criminais 03</t>
  </si>
  <si>
    <t>Portaria nº 8995/2019</t>
  </si>
  <si>
    <t>Total de Juizados</t>
  </si>
  <si>
    <t>Antônio Borges Nunes Júnior</t>
  </si>
  <si>
    <t>ELEITORAL – PA 19683</t>
  </si>
  <si>
    <t>Aline Albuquerque Bastos</t>
  </si>
  <si>
    <t>Portaria nº 10266/2019-GPGJ</t>
  </si>
  <si>
    <t xml:space="preserve">ELEITORAL </t>
  </si>
  <si>
    <t>4ª</t>
  </si>
  <si>
    <t>92ª</t>
  </si>
  <si>
    <t>65ª</t>
  </si>
  <si>
    <t>Portaria nº 7776/2019-G</t>
  </si>
  <si>
    <t>16ª</t>
  </si>
  <si>
    <t>9ª</t>
  </si>
  <si>
    <t>Portaria nº 11938/2019-GPGJ</t>
  </si>
  <si>
    <t>Ac. 1ª Crim. Bacabal</t>
  </si>
  <si>
    <t>Total de Promotores de Justiça</t>
  </si>
  <si>
    <t>PA 24196</t>
  </si>
  <si>
    <t>T. Rec. Cível e Criminal - PA 24304</t>
  </si>
  <si>
    <t>Ac. 6ª Esp. Imperatriz</t>
  </si>
  <si>
    <t>Ac. 3ª Esp. Açailândia</t>
  </si>
  <si>
    <t>Portaria nº 12849/2019</t>
  </si>
  <si>
    <t>Ac. 2ª Crim. Açailândia</t>
  </si>
  <si>
    <t>Portaria nº 12820/2019-GPGJ</t>
  </si>
  <si>
    <t>Férias - Port. 13177</t>
  </si>
  <si>
    <t>Ac. 2ª Balsas</t>
  </si>
  <si>
    <t>Ac. 1ª Coelho Neto</t>
  </si>
  <si>
    <t>Ac. 2ª Grajaú</t>
  </si>
  <si>
    <t>Ac. 2ª Crim. Imperatriz</t>
  </si>
  <si>
    <t>Ac. 3ª Crim. Imperatriz</t>
  </si>
  <si>
    <t>Ac. 1ª Esp. Imperatriz</t>
  </si>
  <si>
    <t>Ac. 3ª Esp. Imperatriz</t>
  </si>
  <si>
    <t>Ac. 1ª Esp. Timon</t>
  </si>
  <si>
    <t>Ac. 2ª Esp. Timon</t>
  </si>
  <si>
    <t>Ac. 3ª Esp. Timon</t>
  </si>
  <si>
    <t>Ac. 4ª Esp. Timon</t>
  </si>
  <si>
    <t>Ac. 7ª Esp. Timon</t>
  </si>
  <si>
    <t>Ac. 2ª Vitorino Freire</t>
  </si>
  <si>
    <t>Ac. Magalhães de Almeida - Port. 13177</t>
  </si>
  <si>
    <t>Afastamento - Portaria CNMP-PRESI nº 237/2019</t>
  </si>
  <si>
    <t>Portaria nº 14554</t>
  </si>
  <si>
    <t>Portaria nº 880/2020</t>
  </si>
  <si>
    <t>Alline Matos Pires Ferreira (08 a 20/09) Sandro Pofáhl Bíscaro (21 a 27/09)</t>
  </si>
  <si>
    <t xml:space="preserve">         Atua perante a Turma Recursal       </t>
  </si>
  <si>
    <t>Licia Ramos Cavalcante Muniz</t>
  </si>
  <si>
    <t>Férias - PA 25239</t>
  </si>
  <si>
    <t>Ac. 1ª Esp. Açailândia</t>
  </si>
  <si>
    <t xml:space="preserve">Atua 3ª Vara Judicial - PA </t>
  </si>
  <si>
    <t>Afastamento - Port. 1736/2020</t>
  </si>
  <si>
    <t>PA 3906</t>
  </si>
  <si>
    <t>Férias - Port. 1641/2020</t>
  </si>
  <si>
    <t>Ac. Alto Parnaíba - PA 5069</t>
  </si>
  <si>
    <t>PA nº 2783/2020</t>
  </si>
  <si>
    <t>Ac. 11ª ZE - PA 5052</t>
  </si>
  <si>
    <t>Férias - PA 5440</t>
  </si>
  <si>
    <t>Portaria nº 2794/2020</t>
  </si>
  <si>
    <t>ELEITORAL – PA 3620</t>
  </si>
  <si>
    <t>Férias - PA 5550</t>
  </si>
  <si>
    <t>Ac. 2ª Presidente Dutra - Portaria nº 76/2020</t>
  </si>
  <si>
    <t>Promotor de Justiça da Criança e do Adolescente, oficiar na Vara da Infância e Juventude
(1º Promotor da Infância e Juventude)</t>
  </si>
  <si>
    <t>3ª Promotoria de Justiça Regional de Defesa da Ordem Tributária e Econômica</t>
  </si>
  <si>
    <t>Portaria nº 3355/2020-GPGJ</t>
  </si>
  <si>
    <t>8.ª Caxias</t>
  </si>
  <si>
    <t>Atuar na 1ª vara cível; registro público; fundações entidades interesse social; patrimônio público e probidade administrativa;</t>
  </si>
  <si>
    <t>Atuar na 2ª Vara Criminal; crimes ambientais; controle atividade policial civil (delegados, agentes...);</t>
  </si>
  <si>
    <t>Atuar na 3ª vara cível (vara de família); Defesa da Educação; habilitação em casamento;</t>
  </si>
  <si>
    <t>Atuar na 1ª vara criminal; crimes ambientais; controle atividade policial militar;</t>
  </si>
  <si>
    <t>Defesa da Saúde (idoso e criança); Defesa dos deficientes;</t>
  </si>
  <si>
    <t>Atuar na 3ª vara criminal; Execução Penal; presídio; Maria da Penha; crimes contra menor;</t>
  </si>
  <si>
    <t>Juizados especiais; consumidor; direito fundamental; conflito agrário; Defesa meio ambiente (aspecto cível);</t>
  </si>
  <si>
    <t>Atuar na 2ª vara cível; defesa infância e juventude; Defesa do idoso.</t>
  </si>
  <si>
    <t>4.ª Criminal Timon</t>
  </si>
  <si>
    <t>5.ª Criminal Timon</t>
  </si>
  <si>
    <t>1ª CRIMINAL (1º Promotor de Justiça Criminal)
Oficiar nos feitos da 1ª Vara Criminal</t>
  </si>
  <si>
    <t>2ª CRIMINAL (2º Promotor de Justiça Criminal)
Oficiar nos feitos da 2ª Vara Criminal</t>
  </si>
  <si>
    <t>3ª CRIMINAL (3º Promotor de Justiça Criminal)
Oficiar nos feitos da Execução Penal/Fiscalização de estabelecimentos prisionais/Interdição e Curatela na função de fiscal da ordem jurídica.</t>
  </si>
  <si>
    <t>4ª CRIMINAL (4º Promotor de Justiça Criminal)
Oficiar nos feitos da 3ª Vara Criminal/ Defesa da mulher/Tribunal do Júri, despois da preclusão da sentença de pronúncia.</t>
  </si>
  <si>
    <t xml:space="preserve">5ª CRIMINAL (5º Promotor de Justiça Criminal)
Oficiar nas audiências de custódia de presos em razão de
prisão em flagrante ou de cumprimento de mandado de
prisão preventiva cautelar/Controle externo da atividade policial - grupos I e II. </t>
  </si>
  <si>
    <t>,</t>
  </si>
  <si>
    <t>PROMOTORIA CÍVEL (Promotor de Justiça Cível)
Oficiar nas 1ª e 2ª Varas Cíveis/ Direito de Família/Audiência de Custódia Cível/Cartas Precatória/Habilitações de casamento.</t>
  </si>
  <si>
    <t>6ª PROMOTORIA DE JUSTIÇA ESPECIALIZADA – (Promotor de Justiça do Consumidor, do Idoso e da pessoa com deficiência) Vara da Fazenda pública.</t>
  </si>
  <si>
    <t>João Cláudio de Barros</t>
  </si>
  <si>
    <t xml:space="preserve">Herlane Maria Lima Fernandes </t>
  </si>
  <si>
    <t>Denys Lima Rêgo</t>
  </si>
  <si>
    <t>Francisco Jansen Lopes Sales</t>
  </si>
  <si>
    <t>Nilceu Celso Garbim Júnior</t>
  </si>
  <si>
    <t>Igor Adriano Trinta Marques</t>
  </si>
  <si>
    <t>Luciano Henrique Sousa Benigno</t>
  </si>
  <si>
    <t>Francisco Antônio Oliveira Milhomem</t>
  </si>
  <si>
    <t>Hortênsia Fernandes Cavalcanti</t>
  </si>
  <si>
    <t>Férias - PA 6052</t>
  </si>
  <si>
    <t>Ac. São Pedro d'Água Branca - PA 7025</t>
  </si>
  <si>
    <t>Ac. Direção</t>
  </si>
  <si>
    <t>Férias - PA 7016</t>
  </si>
  <si>
    <t>Férias - PA 7180</t>
  </si>
  <si>
    <t>Férias - PA 7249</t>
  </si>
  <si>
    <t>Ac. Arame, Direção e ZE - PA 2492</t>
  </si>
  <si>
    <t>Férias - PA 7490</t>
  </si>
  <si>
    <t>Klycia Luiza Castro de Menezes</t>
  </si>
  <si>
    <t>Férias - PA 7610</t>
  </si>
  <si>
    <t>Ac. 2ª Cível Açailândia</t>
  </si>
  <si>
    <t>PA 7557/2020</t>
  </si>
  <si>
    <t>Ac. 3ª Itapecuru-Mirim</t>
  </si>
  <si>
    <t>Licença Especial - PA 7462</t>
  </si>
  <si>
    <t>Port. 4236</t>
  </si>
  <si>
    <t>PA 7719</t>
  </si>
  <si>
    <t>AFASTADO - ASS/PGJ</t>
  </si>
  <si>
    <t>ATO-GAB/PGJ - 2782020</t>
  </si>
  <si>
    <t>AFASTADO - GAECO</t>
  </si>
  <si>
    <t>ATO-GAB/PGJ - 2882020</t>
  </si>
  <si>
    <t>Leonardo Soares Bezerra</t>
  </si>
  <si>
    <t>ATO-GAB/PGJ - 2812020</t>
  </si>
  <si>
    <t>Folga Compensatória - PA 7748</t>
  </si>
  <si>
    <t>Férias - PA 7806</t>
  </si>
  <si>
    <t>PA 8081</t>
  </si>
  <si>
    <t>Ac. 4ª Esp. Imperatriz - PA 8081</t>
  </si>
  <si>
    <t>PA 8083</t>
  </si>
  <si>
    <t>Ac. 1ª Civel Imperatriz - PA 8083</t>
  </si>
  <si>
    <t>PA 8085</t>
  </si>
  <si>
    <t>Ac. 4ª Pedreiras - PA 8086</t>
  </si>
  <si>
    <t>PA 8086</t>
  </si>
  <si>
    <t>ELEITORAL - PA 8086</t>
  </si>
  <si>
    <t>Folga Compensatória Remanescente - PA 7938</t>
  </si>
  <si>
    <t>Direção - PA 6198</t>
  </si>
  <si>
    <t>15ª</t>
  </si>
  <si>
    <t>Ac. 8ª Caxias</t>
  </si>
  <si>
    <t>Férias - PA 8009</t>
  </si>
  <si>
    <t>Ac. 7ª Crim. Imperatriz</t>
  </si>
  <si>
    <t>Ac. Timbiras - Port. 13177 (Férias Natália)</t>
  </si>
  <si>
    <t>Folga Compensatória - PA 8157</t>
  </si>
  <si>
    <t>Portaria nº 4944/2020-GPGJ</t>
  </si>
  <si>
    <t>PA 8300</t>
  </si>
  <si>
    <t>Férias - PA 8576/2020</t>
  </si>
  <si>
    <t>André Luis Lopes Rocha</t>
  </si>
  <si>
    <t>Ac. Itinga do Maranhão - PA 8695</t>
  </si>
  <si>
    <t>Portaria 131772019</t>
  </si>
  <si>
    <t>Ac. 2ª Civel</t>
  </si>
  <si>
    <t xml:space="preserve"> Júlio Aderson Borralho Segundo</t>
  </si>
  <si>
    <t>Ac. 2ª Rosário</t>
  </si>
  <si>
    <t>AFASTADO PA8747</t>
  </si>
  <si>
    <t>Acum. Turiaçu</t>
  </si>
  <si>
    <t>PA 7733</t>
  </si>
  <si>
    <t>Ac. 9ª Esp. Imp. PA 7733</t>
  </si>
  <si>
    <t>Ac. Poção de Pedras - PA 7825</t>
  </si>
  <si>
    <t>PA 9269</t>
  </si>
  <si>
    <t>Eleitoral PA 7731</t>
  </si>
  <si>
    <t>Férias PA 9189</t>
  </si>
  <si>
    <t>Ac. 1ª Santa Luzia PA 9189</t>
  </si>
  <si>
    <t>PA 8009</t>
  </si>
  <si>
    <t>PA 8830</t>
  </si>
  <si>
    <t>Férias - PA 8830</t>
  </si>
  <si>
    <t>Ac. 9ª Esp. Imp. PA 8157</t>
  </si>
  <si>
    <t>Folga compensatória PA 9309</t>
  </si>
  <si>
    <t>PORTARIA-GAB/PGJ - 55692020</t>
  </si>
  <si>
    <t>Férias - PA 9311</t>
  </si>
  <si>
    <t>Férias - PA 9519</t>
  </si>
  <si>
    <t>Ac. Eleitoral</t>
  </si>
  <si>
    <t xml:space="preserve"> PA 9519</t>
  </si>
  <si>
    <t>Portaria 13177</t>
  </si>
  <si>
    <t>PA 9289</t>
  </si>
  <si>
    <t>Ac. 3ª Especializada</t>
  </si>
  <si>
    <t>Paula Gama Cortez Ramos</t>
  </si>
  <si>
    <t>Vaga</t>
  </si>
  <si>
    <t>Dennys  Lima Rêgo</t>
  </si>
  <si>
    <t>Folga Compensatória - PA 9716</t>
  </si>
  <si>
    <t>PA 9716</t>
  </si>
  <si>
    <t>Folga Compensatória PA9741</t>
  </si>
  <si>
    <t>PA 9887</t>
  </si>
  <si>
    <t>Acum. Buriti Bravo</t>
  </si>
  <si>
    <t>Acum. Anajatuba</t>
  </si>
  <si>
    <t>PA 8872</t>
  </si>
  <si>
    <t>Ac. PJ de São Mateus</t>
  </si>
  <si>
    <t>PA 7735</t>
  </si>
  <si>
    <t>João Marcelo Moreira Trovão PA9289</t>
  </si>
  <si>
    <t>Thiago de Oliveira Costa Pires PA9289</t>
  </si>
  <si>
    <t>PA9917</t>
  </si>
  <si>
    <t>Ac. 1ª Caxias - Port. 13177</t>
  </si>
  <si>
    <t>Ac. 4ª Caxias PA 8299</t>
  </si>
  <si>
    <t>Ana Cláudia Cruz dos Anjos PA8299</t>
  </si>
  <si>
    <t>Portaria - 13177</t>
  </si>
  <si>
    <t>PA 5440</t>
  </si>
  <si>
    <t>Atuar junto Turma Recursal Cível e Criminal - Portaria nº 4353</t>
  </si>
  <si>
    <t>PA 7486</t>
  </si>
  <si>
    <t>Frederik Bacellar Ribeiro (Inter. 24 a 28/08/2020)</t>
  </si>
  <si>
    <t>Acum. PJ de Timbiras</t>
  </si>
  <si>
    <t>PA 7731/2020</t>
  </si>
  <si>
    <t>PA 9309</t>
  </si>
  <si>
    <t>PA 9311</t>
  </si>
  <si>
    <t>Ac. 5ª PJ Crim Timon</t>
  </si>
  <si>
    <t>Ac. 5ª Crim. Timon</t>
  </si>
  <si>
    <t>Acum. 4ª Especializada Bacabal</t>
  </si>
  <si>
    <t>Klycia Luíza Castro de Menezes PA8249</t>
  </si>
  <si>
    <t>Ac. 1ªPJ Estreito PA 8363</t>
  </si>
  <si>
    <t>Ac. 82ª ZE PA 8363</t>
  </si>
  <si>
    <t>PA8363</t>
  </si>
  <si>
    <t>Acum. 10ª Esp. Imperatriz</t>
  </si>
  <si>
    <t>Eduardo André de Aguiar Lopes - Eleitoral</t>
  </si>
  <si>
    <t>PA 18/2020</t>
  </si>
  <si>
    <t>Acum. Direção</t>
  </si>
  <si>
    <t>Ac. 6ª Esp. Timon</t>
  </si>
  <si>
    <t xml:space="preserve"> PA 24488</t>
  </si>
  <si>
    <t>Férias PA 24488</t>
  </si>
  <si>
    <t>Ac. 4ª Esp. Timon PA 7053</t>
  </si>
  <si>
    <t>Folga Compensatória - PA 10042</t>
  </si>
  <si>
    <t>PA 10042</t>
  </si>
  <si>
    <t>Folga compensatória PA10023</t>
  </si>
  <si>
    <t>PA10023</t>
  </si>
  <si>
    <r>
      <t xml:space="preserve">4.ª Especializada Bacabal </t>
    </r>
    <r>
      <rPr>
        <sz val="11"/>
        <color rgb="FF000000"/>
        <rFont val="Segoe UI"/>
        <family val="2"/>
        <charset val="1"/>
      </rPr>
      <t>(Promotor de Justiça de Defesa dos Direitos Fundamentais, da Educação e de conflitos Agrários)</t>
    </r>
  </si>
  <si>
    <t>PA 9984</t>
  </si>
  <si>
    <t>Larissa Sócrates de Bastos - PA 9884</t>
  </si>
  <si>
    <t>Férias - Portaria 13177</t>
  </si>
  <si>
    <t>Alline Matos Pires Ferreira - PA 8872</t>
  </si>
  <si>
    <t>Ac. Itinga do Maranhão - PA 10300</t>
  </si>
  <si>
    <t>Interromp. 08 a 17/09/2020 - PA 10300</t>
  </si>
  <si>
    <t>Acum. Dom Pedro</t>
  </si>
  <si>
    <t>PA 8282</t>
  </si>
  <si>
    <t>PA 9481</t>
  </si>
  <si>
    <t>Acum. Eleitoral 69ªZE - PA 9481</t>
  </si>
  <si>
    <t>Sto. Antônio Lopes</t>
  </si>
  <si>
    <t>Acum. Eleitoral 64ª ZE</t>
  </si>
  <si>
    <t xml:space="preserve">Cândido Mendes </t>
  </si>
  <si>
    <t>Francisco Hélio Porto de Carvalho</t>
  </si>
  <si>
    <t>Acum. Carutapera</t>
  </si>
  <si>
    <t>Sta. Luzia do Paruá</t>
  </si>
  <si>
    <t>PA 7806</t>
  </si>
  <si>
    <t>Acum. 74ª Eleitoral</t>
  </si>
  <si>
    <r>
      <t>2.ª Especializada Bacabal</t>
    </r>
    <r>
      <rPr>
        <sz val="8"/>
        <color rgb="FF000000"/>
        <rFont val="Verdana"/>
        <family val="2"/>
        <charset val="1"/>
      </rPr>
      <t xml:space="preserve"> (Promotor de Justiça de Defesa do Patrimônio Público, das Ordens Tributária e Econômica e da Saúde)</t>
    </r>
  </si>
  <si>
    <t>PA 10230</t>
  </si>
  <si>
    <t>Lago da Pedra - PA 10511</t>
  </si>
  <si>
    <t>Acum. São Luis Gonzaga</t>
  </si>
  <si>
    <t>PA 10177</t>
  </si>
  <si>
    <t>Ac. Santa Luzia do Paruá - Direção</t>
  </si>
  <si>
    <t>Portaria 6594</t>
  </si>
  <si>
    <t>Férias - PA 10040</t>
  </si>
  <si>
    <t>Acum. Sto. Antônio dos Lopes</t>
  </si>
  <si>
    <t>Folga compensatória - PA 10603</t>
  </si>
  <si>
    <t>Acum. 5ª Caxias</t>
  </si>
  <si>
    <t>PA 10603</t>
  </si>
  <si>
    <t>Afast. Acomp. pessoa fam. PA10655</t>
  </si>
  <si>
    <t>PA10655</t>
  </si>
  <si>
    <t>Eleitoral - PA 10586</t>
  </si>
  <si>
    <t>Acum. 80ª Zona Eleitoral - PA 10586</t>
  </si>
  <si>
    <t>Direção</t>
  </si>
  <si>
    <t>Portaria 6517</t>
  </si>
  <si>
    <t>Ac. 2ª Chapadinha - Port.13177</t>
  </si>
  <si>
    <t>Acum. 7ª Especializada</t>
  </si>
  <si>
    <t>Isabelle de Carvalho Fernandes Saraiva - PA9410</t>
  </si>
  <si>
    <t>Diretor</t>
  </si>
  <si>
    <t>PA 9410</t>
  </si>
  <si>
    <t>Acum. 2ª Lago da Pedra</t>
  </si>
  <si>
    <t>PA 10700</t>
  </si>
  <si>
    <t>Folga compensatória - PA 10700</t>
  </si>
  <si>
    <t>Folga compensatória - PA 10606</t>
  </si>
  <si>
    <t>Acum. 4ª Crim. Imp.</t>
  </si>
  <si>
    <t>PA 10606</t>
  </si>
  <si>
    <t>ELEITORAL - PA 10511</t>
  </si>
  <si>
    <t>Ac. 2ª Santa Inês</t>
  </si>
  <si>
    <t>PA 9884</t>
  </si>
  <si>
    <t>Ac. 9ª Especializada</t>
  </si>
  <si>
    <t>PA 10871</t>
  </si>
  <si>
    <t>Eleitoral 35ª ZE - PA 10177</t>
  </si>
  <si>
    <t>Afast. Tratamento saúde - PA10871</t>
  </si>
  <si>
    <t>João Marcelo - dia 31/08 e Jadilson  - 01 a 04/09</t>
  </si>
  <si>
    <t>Férias - PA 10411</t>
  </si>
  <si>
    <t>PA 10411</t>
  </si>
  <si>
    <t>Juizado -Codó</t>
  </si>
  <si>
    <t>Férias – Portaria 13177</t>
  </si>
  <si>
    <t>Férias PA 9904</t>
  </si>
  <si>
    <t>Acum. 2ª Viana</t>
  </si>
  <si>
    <t>PA 7249</t>
  </si>
  <si>
    <t>Acum. Gov. Nunes Freire</t>
  </si>
  <si>
    <t>PA 10584</t>
  </si>
  <si>
    <t>Gov. Nunes Freire</t>
  </si>
  <si>
    <t>Acum. 101ª ZE - PA 10584</t>
  </si>
  <si>
    <t>Acum. 84ª ZE - PA9917</t>
  </si>
  <si>
    <t>Acum. 39ª Zona Eleitoral - PA10586</t>
  </si>
  <si>
    <t>Licia Ramos Cavalcante Muniz (Susp. PA10982)</t>
  </si>
  <si>
    <t>Acum. 2ª PJE Bacabal</t>
  </si>
  <si>
    <t>PA 8576 (Susp. PA 10982)</t>
  </si>
  <si>
    <t>Newton de Barros Bello Neto (PA7733)</t>
  </si>
  <si>
    <t>Acum. 7ª Caxias</t>
  </si>
  <si>
    <t>PA 11081</t>
  </si>
  <si>
    <t>Folga compensatória - PA 11081</t>
  </si>
  <si>
    <t>Portaria 6222</t>
  </si>
  <si>
    <t>PA 10678</t>
  </si>
  <si>
    <t>Fabiana Santalúcia Fernandes (Pio XII)</t>
  </si>
  <si>
    <t>Karina Freitas Chaves (Vitória Mearim)</t>
  </si>
  <si>
    <t>Folga compensatória - PA10985</t>
  </si>
  <si>
    <t>Acum. 2ª Codó</t>
  </si>
  <si>
    <t>PA 10985</t>
  </si>
  <si>
    <t xml:space="preserve">Ac. 2ª Codó </t>
  </si>
  <si>
    <t>PA 5550</t>
  </si>
  <si>
    <t>PA 10490 (interromp. 28/09 a 02/10 - PA10985)</t>
  </si>
  <si>
    <t>Lays Gabriela Pedrosa Souza</t>
  </si>
  <si>
    <t>Diretora</t>
  </si>
  <si>
    <t>PA 11193</t>
  </si>
  <si>
    <t>(Suspensão - PA 11205)</t>
  </si>
  <si>
    <t>Férias-Port. 13177(Susp.-PA 11205)</t>
  </si>
  <si>
    <t>Férias - Port. 13177 (Susp. - PA 11205)</t>
  </si>
  <si>
    <t>PA 8249 (Suspensão - PA 11205)</t>
  </si>
  <si>
    <t>Férias - Port. 13177(Susp.-PA 11205)</t>
  </si>
  <si>
    <t>Férias - Port. 13177(Susp.- PA 11205)</t>
  </si>
  <si>
    <t>Portaria 13177 (Suspensão - PA 11205)</t>
  </si>
  <si>
    <t>Férias - Port. 13177 (Susp.- PA 11205)</t>
  </si>
  <si>
    <t>Suspensão - PA 11205</t>
  </si>
  <si>
    <t>Férias - Port. 13177 (Susp.-PA 11205)</t>
  </si>
  <si>
    <t>PA 8909 (cessado em 31/08/2020 - PA11193)</t>
  </si>
  <si>
    <t>Diretora (cessado em 31.08 - PA11196)</t>
  </si>
  <si>
    <t>PA 11196</t>
  </si>
  <si>
    <t>Afastam. Licença saúde - PA11229</t>
  </si>
  <si>
    <t>Acum. 4ª criminal Imperatriz</t>
  </si>
  <si>
    <t>PA 11229</t>
  </si>
  <si>
    <t>PA 989 (pedido de susp.-PA11219)</t>
  </si>
  <si>
    <t>Férias-PA 989 (ped. Susp.-PA11219)</t>
  </si>
  <si>
    <t>Acum. 2ª Zé Doca</t>
  </si>
  <si>
    <t>Direção - PA 9871</t>
  </si>
  <si>
    <t>Portaria 6956</t>
  </si>
  <si>
    <t>PA 11208</t>
  </si>
  <si>
    <t>Licença luto - PA 11208</t>
  </si>
  <si>
    <t>MAPA DEMONSTRATIVO DAS PROMOTORIAS DE JUSTIÇA DE ENTRÂNCIA INTERMEDIÁRIA – ATUALIZADO ATÉ 03/09/2020</t>
  </si>
  <si>
    <t>Folga compensatória</t>
  </si>
  <si>
    <t>Folga compensatória - PA 6051</t>
  </si>
  <si>
    <t>PA 11275</t>
  </si>
  <si>
    <t>Acum. 1ª Crim. Timon</t>
  </si>
  <si>
    <t>Acum. 5ª Balsas</t>
  </si>
  <si>
    <t>PA 6051</t>
  </si>
  <si>
    <t>Ac. 5ª Balsas</t>
  </si>
  <si>
    <t xml:space="preserve"> PA 6052</t>
  </si>
  <si>
    <t>3.ª Pinheiro</t>
  </si>
  <si>
    <t>Patrimônio Público/ Probidade Administrativa/Ordem Tributária e Econômica/Meio Ambiente/Saúde/Conflitos Agrários/Massas Falidas/Registros Públicos/Consumidor/Juizado Especial Cível e Criminal</t>
  </si>
  <si>
    <t>Atribuição Incorporada à 1ªPJ</t>
  </si>
  <si>
    <t>Resolução nº 100/200-CPMP</t>
  </si>
  <si>
    <t>Fundações e Entidades de Interesse Social/Defesa da Mulher/Defesa dos Direitos Fundamentais/Idoso e Deficiente/infância e Juventude, grupos I, II e III/Educação</t>
  </si>
  <si>
    <t>Crimes contra Criança e Adolescente/Fiscalização de Estabelecimentos Penais/Controle Externo da Atividade Policial, grupos I e II/Precatórios ministeriais/Execução Penal</t>
  </si>
  <si>
    <t>PA 11357</t>
  </si>
  <si>
    <t>Remoção p/ 2ªPJLago da Pedra</t>
  </si>
  <si>
    <t>Sessão 04/09/2020</t>
  </si>
  <si>
    <t>Folga compensatória - PA 10763</t>
  </si>
  <si>
    <t>PA 10763</t>
  </si>
  <si>
    <t>Lúcio Leonardo Froz Gomes - PA 10924</t>
  </si>
  <si>
    <t>PA 10924</t>
  </si>
  <si>
    <t>Crystian Gonzalez Boucinhas - VAGA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</si>
</sst>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/yy"/>
    <numFmt numFmtId="165" formatCode="d/m/yyyy"/>
  </numFmts>
  <fonts count="21">
    <font>
      <sz val="11"/>
      <color rgb="FF000000"/>
      <name val="Segoe UI"/>
      <family val="2"/>
      <charset val="1"/>
    </font>
    <font>
      <sz val="8"/>
      <color rgb="FF000000"/>
      <name val="Verdana"/>
      <family val="2"/>
      <charset val="1"/>
    </font>
    <font>
      <b/>
      <sz val="12"/>
      <color rgb="FF000000"/>
      <name val="Verdana"/>
      <family val="2"/>
      <charset val="1"/>
    </font>
    <font>
      <b/>
      <sz val="8"/>
      <color rgb="FF000000"/>
      <name val="Verdana"/>
      <family val="2"/>
      <charset val="1"/>
    </font>
    <font>
      <b/>
      <sz val="10"/>
      <color rgb="FF000000"/>
      <name val="Verdana"/>
      <family val="2"/>
      <charset val="1"/>
    </font>
    <font>
      <b/>
      <sz val="11"/>
      <color rgb="FF000000"/>
      <name val="Segoe UI"/>
      <family val="2"/>
      <charset val="1"/>
    </font>
    <font>
      <b/>
      <sz val="8"/>
      <color rgb="FFFF0000"/>
      <name val="Verdana"/>
      <family val="2"/>
      <charset val="1"/>
    </font>
    <font>
      <sz val="10"/>
      <color rgb="FF000000"/>
      <name val="Arial1"/>
      <charset val="1"/>
    </font>
    <font>
      <b/>
      <sz val="10"/>
      <color rgb="FF000000"/>
      <name val="Arial1"/>
      <charset val="1"/>
    </font>
    <font>
      <sz val="10"/>
      <color rgb="FF000000"/>
      <name val="Segoe UI"/>
      <family val="2"/>
      <charset val="1"/>
    </font>
    <font>
      <sz val="14"/>
      <color rgb="FF000000"/>
      <name val="Arial1"/>
      <charset val="1"/>
    </font>
    <font>
      <sz val="10"/>
      <color rgb="FFFF0000"/>
      <name val="Arial1"/>
      <charset val="1"/>
    </font>
    <font>
      <b/>
      <sz val="8"/>
      <color rgb="FF000000"/>
      <name val="Verdana"/>
      <family val="2"/>
    </font>
    <font>
      <sz val="8"/>
      <color theme="1"/>
      <name val="Verdana"/>
      <family val="2"/>
      <charset val="1"/>
    </font>
    <font>
      <b/>
      <sz val="8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8"/>
      <color rgb="FFFF0000"/>
      <name val="Verdana"/>
      <family val="2"/>
      <charset val="1"/>
    </font>
    <font>
      <sz val="8"/>
      <color rgb="FF00FFFF"/>
      <name val="Verdana"/>
      <family val="2"/>
      <charset val="1"/>
    </font>
    <font>
      <b/>
      <sz val="8"/>
      <color theme="1"/>
      <name val="Verdana"/>
      <family val="2"/>
    </font>
    <font>
      <b/>
      <sz val="12"/>
      <color rgb="FF000000"/>
      <name val="Trebuchet MS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99"/>
        <bgColor rgb="FFFBFA85"/>
      </patternFill>
    </fill>
    <fill>
      <patternFill patternType="solid">
        <fgColor rgb="FFFBFA85"/>
        <bgColor rgb="FFFFFF99"/>
      </patternFill>
    </fill>
    <fill>
      <patternFill patternType="solid">
        <fgColor rgb="FFFFFFE4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FF66"/>
        <bgColor rgb="FFFBFA85"/>
      </patternFill>
    </fill>
    <fill>
      <patternFill patternType="solid">
        <fgColor rgb="FFFF9999"/>
        <bgColor rgb="FFFF8080"/>
      </patternFill>
    </fill>
    <fill>
      <patternFill patternType="solid">
        <fgColor rgb="FFFFFF00"/>
        <bgColor rgb="FFFFFF66"/>
      </patternFill>
    </fill>
    <fill>
      <patternFill patternType="solid">
        <fgColor rgb="FF969696"/>
        <bgColor rgb="FF808080"/>
      </patternFill>
    </fill>
    <fill>
      <patternFill patternType="solid">
        <fgColor rgb="FFCCCCCC"/>
        <bgColor rgb="FFCCCC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06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0" borderId="2" xfId="0" applyFont="1" applyBorder="1"/>
    <xf numFmtId="0" fontId="3" fillId="3" borderId="0" xfId="0" applyFont="1" applyFill="1" applyAlignment="1">
      <alignment horizontal="center"/>
    </xf>
    <xf numFmtId="0" fontId="1" fillId="3" borderId="0" xfId="0" applyFont="1" applyFill="1" applyAlignment="1">
      <alignment vertic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/>
    <xf numFmtId="0" fontId="1" fillId="2" borderId="3" xfId="0" applyFont="1" applyFill="1" applyBorder="1"/>
    <xf numFmtId="0" fontId="1" fillId="0" borderId="2" xfId="0" applyFont="1" applyBorder="1" applyAlignment="1">
      <alignment vertical="top"/>
    </xf>
    <xf numFmtId="0" fontId="1" fillId="0" borderId="0" xfId="0" applyFont="1" applyAlignment="1">
      <alignment vertical="top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/>
    </xf>
    <xf numFmtId="0" fontId="7" fillId="0" borderId="0" xfId="0" applyFont="1"/>
    <xf numFmtId="0" fontId="3" fillId="4" borderId="1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/>
    </xf>
    <xf numFmtId="0" fontId="1" fillId="0" borderId="0" xfId="0" applyFont="1" applyBorder="1"/>
    <xf numFmtId="0" fontId="1" fillId="4" borderId="6" xfId="0" applyFont="1" applyFill="1" applyBorder="1" applyAlignment="1">
      <alignment horizontal="center" vertical="center"/>
    </xf>
    <xf numFmtId="165" fontId="3" fillId="4" borderId="1" xfId="0" applyNumberFormat="1" applyFont="1" applyFill="1" applyBorder="1" applyAlignment="1">
      <alignment horizontal="center" vertical="center"/>
    </xf>
    <xf numFmtId="165" fontId="1" fillId="4" borderId="1" xfId="0" applyNumberFormat="1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0" fontId="1" fillId="0" borderId="10" xfId="0" applyFont="1" applyBorder="1" applyAlignment="1">
      <alignment vertical="center"/>
    </xf>
    <xf numFmtId="0" fontId="7" fillId="0" borderId="0" xfId="0" applyFont="1" applyAlignment="1">
      <alignment wrapText="1"/>
    </xf>
    <xf numFmtId="0" fontId="1" fillId="0" borderId="14" xfId="0" applyFont="1" applyBorder="1" applyAlignment="1">
      <alignment vertical="center"/>
    </xf>
    <xf numFmtId="0" fontId="7" fillId="0" borderId="1" xfId="0" applyFont="1" applyBorder="1" applyAlignment="1">
      <alignment wrapText="1"/>
    </xf>
    <xf numFmtId="0" fontId="1" fillId="0" borderId="4" xfId="0" applyFont="1" applyBorder="1"/>
    <xf numFmtId="0" fontId="6" fillId="0" borderId="0" xfId="0" applyFont="1"/>
    <xf numFmtId="0" fontId="1" fillId="6" borderId="1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3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0" fillId="8" borderId="1" xfId="0" applyFont="1" applyFill="1" applyBorder="1"/>
    <xf numFmtId="0" fontId="9" fillId="0" borderId="1" xfId="0" applyFont="1" applyBorder="1" applyAlignment="1">
      <alignment horizontal="center" vertical="center"/>
    </xf>
    <xf numFmtId="0" fontId="0" fillId="8" borderId="0" xfId="0" applyFill="1"/>
    <xf numFmtId="0" fontId="0" fillId="9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10" borderId="4" xfId="0" applyFont="1" applyFill="1" applyBorder="1"/>
    <xf numFmtId="0" fontId="0" fillId="0" borderId="14" xfId="0" applyBorder="1" applyAlignment="1">
      <alignment horizontal="center"/>
    </xf>
    <xf numFmtId="0" fontId="0" fillId="10" borderId="16" xfId="0" applyFont="1" applyFill="1" applyBorder="1"/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Alignment="1">
      <alignment vertical="center"/>
    </xf>
    <xf numFmtId="0" fontId="10" fillId="2" borderId="1" xfId="0" applyFont="1" applyFill="1" applyBorder="1" applyAlignment="1">
      <alignment horizontal="left"/>
    </xf>
    <xf numFmtId="0" fontId="10" fillId="0" borderId="0" xfId="0" applyFont="1" applyAlignment="1">
      <alignment horizontal="center"/>
    </xf>
    <xf numFmtId="0" fontId="7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7" fillId="0" borderId="1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11" fillId="0" borderId="0" xfId="0" applyFont="1"/>
    <xf numFmtId="165" fontId="3" fillId="4" borderId="1" xfId="0" applyNumberFormat="1" applyFont="1" applyFill="1" applyBorder="1" applyAlignment="1">
      <alignment horizontal="center" vertical="center" wrapText="1"/>
    </xf>
    <xf numFmtId="165" fontId="1" fillId="0" borderId="8" xfId="0" applyNumberFormat="1" applyFont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wrapText="1"/>
    </xf>
    <xf numFmtId="165" fontId="1" fillId="0" borderId="20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165" fontId="1" fillId="0" borderId="21" xfId="0" applyNumberFormat="1" applyFont="1" applyBorder="1" applyAlignment="1">
      <alignment horizontal="center" vertical="center"/>
    </xf>
    <xf numFmtId="0" fontId="7" fillId="0" borderId="0" xfId="0" applyFont="1" applyBorder="1"/>
    <xf numFmtId="165" fontId="3" fillId="4" borderId="20" xfId="0" applyNumberFormat="1" applyFont="1" applyFill="1" applyBorder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5" fontId="1" fillId="4" borderId="20" xfId="0" applyNumberFormat="1" applyFont="1" applyFill="1" applyBorder="1" applyAlignment="1">
      <alignment horizontal="center" vertical="center"/>
    </xf>
    <xf numFmtId="0" fontId="3" fillId="4" borderId="20" xfId="0" applyFont="1" applyFill="1" applyBorder="1" applyAlignment="1">
      <alignment horizontal="center" vertical="center"/>
    </xf>
    <xf numFmtId="0" fontId="1" fillId="4" borderId="19" xfId="0" applyFont="1" applyFill="1" applyBorder="1" applyAlignment="1">
      <alignment horizontal="center" vertical="center"/>
    </xf>
    <xf numFmtId="165" fontId="3" fillId="4" borderId="20" xfId="0" applyNumberFormat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165" fontId="1" fillId="4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/>
    </xf>
    <xf numFmtId="165" fontId="1" fillId="0" borderId="22" xfId="0" applyNumberFormat="1" applyFont="1" applyBorder="1" applyAlignment="1">
      <alignment horizontal="center" vertical="center"/>
    </xf>
    <xf numFmtId="165" fontId="1" fillId="0" borderId="20" xfId="0" applyNumberFormat="1" applyFont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164" fontId="1" fillId="0" borderId="21" xfId="0" applyNumberFormat="1" applyFont="1" applyBorder="1" applyAlignment="1">
      <alignment horizontal="center" vertical="center"/>
    </xf>
    <xf numFmtId="0" fontId="1" fillId="4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horizontal="center" vertical="center" wrapText="1"/>
    </xf>
    <xf numFmtId="165" fontId="1" fillId="4" borderId="1" xfId="0" applyNumberFormat="1" applyFont="1" applyFill="1" applyBorder="1" applyAlignment="1">
      <alignment horizontal="center" vertical="center" wrapText="1"/>
    </xf>
    <xf numFmtId="0" fontId="0" fillId="4" borderId="24" xfId="0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14" fontId="1" fillId="4" borderId="6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1" fillId="0" borderId="10" xfId="0" applyNumberFormat="1" applyFont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14" fontId="3" fillId="4" borderId="1" xfId="0" applyNumberFormat="1" applyFont="1" applyFill="1" applyBorder="1" applyAlignment="1">
      <alignment horizontal="center" vertical="center"/>
    </xf>
    <xf numFmtId="14" fontId="3" fillId="4" borderId="6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1" fillId="0" borderId="0" xfId="0" applyNumberFormat="1" applyFont="1"/>
    <xf numFmtId="14" fontId="1" fillId="0" borderId="20" xfId="0" applyNumberFormat="1" applyFont="1" applyBorder="1" applyAlignment="1">
      <alignment horizontal="center" vertical="center"/>
    </xf>
    <xf numFmtId="14" fontId="1" fillId="0" borderId="20" xfId="0" applyNumberFormat="1" applyFont="1" applyFill="1" applyBorder="1" applyAlignment="1">
      <alignment horizontal="center" vertical="center"/>
    </xf>
    <xf numFmtId="14" fontId="1" fillId="0" borderId="20" xfId="0" applyNumberFormat="1" applyFont="1" applyFill="1" applyBorder="1" applyAlignment="1">
      <alignment horizontal="center" vertical="center" wrapText="1"/>
    </xf>
    <xf numFmtId="165" fontId="3" fillId="4" borderId="19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14" fontId="1" fillId="0" borderId="21" xfId="0" applyNumberFormat="1" applyFont="1" applyFill="1" applyBorder="1" applyAlignment="1">
      <alignment horizontal="center" vertical="center"/>
    </xf>
    <xf numFmtId="14" fontId="1" fillId="0" borderId="8" xfId="0" applyNumberFormat="1" applyFont="1" applyFill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/>
    </xf>
    <xf numFmtId="14" fontId="1" fillId="4" borderId="13" xfId="0" applyNumberFormat="1" applyFont="1" applyFill="1" applyBorder="1" applyAlignment="1">
      <alignment horizontal="center" vertical="center"/>
    </xf>
    <xf numFmtId="14" fontId="3" fillId="0" borderId="6" xfId="0" applyNumberFormat="1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14" fontId="1" fillId="0" borderId="2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165" fontId="1" fillId="0" borderId="21" xfId="0" applyNumberFormat="1" applyFont="1" applyBorder="1" applyAlignment="1">
      <alignment horizontal="center" vertical="center" wrapText="1"/>
    </xf>
    <xf numFmtId="165" fontId="3" fillId="0" borderId="21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 wrapText="1"/>
    </xf>
    <xf numFmtId="165" fontId="1" fillId="0" borderId="8" xfId="0" applyNumberFormat="1" applyFont="1" applyBorder="1" applyAlignment="1">
      <alignment horizontal="center" vertical="center" wrapText="1"/>
    </xf>
    <xf numFmtId="14" fontId="3" fillId="0" borderId="8" xfId="0" applyNumberFormat="1" applyFont="1" applyFill="1" applyBorder="1" applyAlignment="1">
      <alignment horizontal="center" vertical="center"/>
    </xf>
    <xf numFmtId="14" fontId="1" fillId="11" borderId="8" xfId="0" applyNumberFormat="1" applyFont="1" applyFill="1" applyBorder="1" applyAlignment="1">
      <alignment horizontal="center" vertical="center"/>
    </xf>
    <xf numFmtId="14" fontId="1" fillId="11" borderId="1" xfId="0" applyNumberFormat="1" applyFont="1" applyFill="1" applyBorder="1" applyAlignment="1">
      <alignment horizontal="center" vertical="center"/>
    </xf>
    <xf numFmtId="0" fontId="1" fillId="11" borderId="21" xfId="0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horizontal="center" vertical="center"/>
    </xf>
    <xf numFmtId="14" fontId="1" fillId="12" borderId="8" xfId="0" applyNumberFormat="1" applyFont="1" applyFill="1" applyBorder="1" applyAlignment="1">
      <alignment horizontal="center" vertical="center"/>
    </xf>
    <xf numFmtId="14" fontId="12" fillId="4" borderId="6" xfId="0" applyNumberFormat="1" applyFont="1" applyFill="1" applyBorder="1" applyAlignment="1">
      <alignment horizontal="center" vertical="center"/>
    </xf>
    <xf numFmtId="14" fontId="1" fillId="12" borderId="21" xfId="0" applyNumberFormat="1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4" fontId="13" fillId="0" borderId="8" xfId="0" applyNumberFormat="1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14" fontId="3" fillId="4" borderId="13" xfId="0" applyNumberFormat="1" applyFont="1" applyFill="1" applyBorder="1" applyAlignment="1">
      <alignment horizontal="center" vertical="center"/>
    </xf>
    <xf numFmtId="165" fontId="1" fillId="4" borderId="23" xfId="0" applyNumberFormat="1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 wrapText="1"/>
    </xf>
    <xf numFmtId="14" fontId="1" fillId="0" borderId="13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4" fontId="1" fillId="0" borderId="8" xfId="0" applyNumberFormat="1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/>
    </xf>
    <xf numFmtId="14" fontId="1" fillId="11" borderId="21" xfId="0" applyNumberFormat="1" applyFont="1" applyFill="1" applyBorder="1" applyAlignment="1">
      <alignment horizontal="center" vertical="center"/>
    </xf>
    <xf numFmtId="165" fontId="3" fillId="0" borderId="8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165" fontId="1" fillId="11" borderId="1" xfId="0" applyNumberFormat="1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165" fontId="1" fillId="0" borderId="20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165" fontId="1" fillId="11" borderId="8" xfId="0" applyNumberFormat="1" applyFont="1" applyFill="1" applyBorder="1" applyAlignment="1">
      <alignment horizontal="center" vertical="center"/>
    </xf>
    <xf numFmtId="165" fontId="1" fillId="11" borderId="20" xfId="0" applyNumberFormat="1" applyFont="1" applyFill="1" applyBorder="1" applyAlignment="1">
      <alignment horizontal="center" vertical="center"/>
    </xf>
    <xf numFmtId="0" fontId="1" fillId="11" borderId="20" xfId="0" applyFont="1" applyFill="1" applyBorder="1" applyAlignment="1">
      <alignment horizontal="center" vertical="center"/>
    </xf>
    <xf numFmtId="165" fontId="1" fillId="12" borderId="20" xfId="0" applyNumberFormat="1" applyFont="1" applyFill="1" applyBorder="1" applyAlignment="1">
      <alignment horizontal="center" vertical="center"/>
    </xf>
    <xf numFmtId="14" fontId="14" fillId="0" borderId="8" xfId="0" applyNumberFormat="1" applyFont="1" applyFill="1" applyBorder="1" applyAlignment="1">
      <alignment horizontal="center" vertical="center"/>
    </xf>
    <xf numFmtId="14" fontId="16" fillId="12" borderId="8" xfId="0" applyNumberFormat="1" applyFont="1" applyFill="1" applyBorder="1" applyAlignment="1">
      <alignment horizontal="center" vertical="center"/>
    </xf>
    <xf numFmtId="14" fontId="15" fillId="0" borderId="8" xfId="0" applyNumberFormat="1" applyFont="1" applyFill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/>
    </xf>
    <xf numFmtId="165" fontId="12" fillId="0" borderId="21" xfId="0" applyNumberFormat="1" applyFont="1" applyBorder="1" applyAlignment="1">
      <alignment horizontal="center" vertical="center"/>
    </xf>
    <xf numFmtId="165" fontId="1" fillId="12" borderId="8" xfId="0" applyNumberFormat="1" applyFont="1" applyFill="1" applyBorder="1" applyAlignment="1">
      <alignment horizontal="center" vertical="center"/>
    </xf>
    <xf numFmtId="14" fontId="1" fillId="12" borderId="1" xfId="0" applyNumberFormat="1" applyFont="1" applyFill="1" applyBorder="1" applyAlignment="1">
      <alignment horizontal="center" vertical="center"/>
    </xf>
    <xf numFmtId="0" fontId="1" fillId="12" borderId="20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4" fontId="1" fillId="12" borderId="20" xfId="0" applyNumberFormat="1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165" fontId="1" fillId="12" borderId="1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65" fontId="12" fillId="4" borderId="23" xfId="0" applyNumberFormat="1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 wrapText="1"/>
    </xf>
    <xf numFmtId="0" fontId="12" fillId="4" borderId="20" xfId="0" applyFont="1" applyFill="1" applyBorder="1" applyAlignment="1">
      <alignment horizontal="center" vertical="center"/>
    </xf>
    <xf numFmtId="165" fontId="12" fillId="0" borderId="8" xfId="0" applyNumberFormat="1" applyFont="1" applyBorder="1" applyAlignment="1">
      <alignment horizontal="center" vertical="center"/>
    </xf>
    <xf numFmtId="14" fontId="12" fillId="0" borderId="8" xfId="0" applyNumberFormat="1" applyFont="1" applyFill="1" applyBorder="1" applyAlignment="1">
      <alignment horizontal="center" vertical="center"/>
    </xf>
    <xf numFmtId="165" fontId="12" fillId="0" borderId="20" xfId="0" applyNumberFormat="1" applyFont="1" applyBorder="1" applyAlignment="1">
      <alignment horizontal="center" vertical="center"/>
    </xf>
    <xf numFmtId="0" fontId="1" fillId="12" borderId="8" xfId="0" applyFont="1" applyFill="1" applyBorder="1" applyAlignment="1">
      <alignment horizontal="center" vertical="center" wrapText="1"/>
    </xf>
    <xf numFmtId="165" fontId="1" fillId="12" borderId="21" xfId="0" applyNumberFormat="1" applyFont="1" applyFill="1" applyBorder="1" applyAlignment="1">
      <alignment horizontal="center" vertical="center" wrapText="1"/>
    </xf>
    <xf numFmtId="165" fontId="1" fillId="12" borderId="20" xfId="0" applyNumberFormat="1" applyFont="1" applyFill="1" applyBorder="1" applyAlignment="1">
      <alignment horizontal="center" vertical="center" wrapText="1"/>
    </xf>
    <xf numFmtId="0" fontId="1" fillId="12" borderId="10" xfId="0" applyFont="1" applyFill="1" applyBorder="1" applyAlignment="1">
      <alignment horizontal="center" vertical="center"/>
    </xf>
    <xf numFmtId="14" fontId="1" fillId="12" borderId="10" xfId="0" applyNumberFormat="1" applyFont="1" applyFill="1" applyBorder="1" applyAlignment="1">
      <alignment horizontal="center" vertical="center"/>
    </xf>
    <xf numFmtId="0" fontId="1" fillId="12" borderId="22" xfId="0" applyFont="1" applyFill="1" applyBorder="1" applyAlignment="1">
      <alignment horizontal="center" vertical="center"/>
    </xf>
    <xf numFmtId="0" fontId="3" fillId="14" borderId="6" xfId="0" applyFont="1" applyFill="1" applyBorder="1" applyAlignment="1">
      <alignment horizontal="center" vertical="center"/>
    </xf>
    <xf numFmtId="0" fontId="17" fillId="13" borderId="6" xfId="0" applyFont="1" applyFill="1" applyBorder="1" applyAlignment="1">
      <alignment horizontal="center" vertical="center" wrapText="1"/>
    </xf>
    <xf numFmtId="0" fontId="18" fillId="12" borderId="20" xfId="0" applyFont="1" applyFill="1" applyBorder="1" applyAlignment="1">
      <alignment horizontal="center" vertical="center"/>
    </xf>
    <xf numFmtId="14" fontId="1" fillId="11" borderId="20" xfId="0" applyNumberFormat="1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 wrapText="1"/>
    </xf>
    <xf numFmtId="165" fontId="1" fillId="12" borderId="21" xfId="0" applyNumberFormat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1" fillId="12" borderId="8" xfId="0" applyFont="1" applyFill="1" applyBorder="1" applyAlignment="1">
      <alignment horizontal="center" vertical="center"/>
    </xf>
    <xf numFmtId="165" fontId="12" fillId="12" borderId="8" xfId="0" applyNumberFormat="1" applyFont="1" applyFill="1" applyBorder="1" applyAlignment="1">
      <alignment horizontal="center" vertical="center"/>
    </xf>
    <xf numFmtId="14" fontId="12" fillId="12" borderId="1" xfId="0" applyNumberFormat="1" applyFont="1" applyFill="1" applyBorder="1" applyAlignment="1">
      <alignment horizontal="center" vertical="center"/>
    </xf>
    <xf numFmtId="0" fontId="12" fillId="12" borderId="20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14" fontId="1" fillId="0" borderId="1" xfId="0" applyNumberFormat="1" applyFont="1" applyBorder="1"/>
    <xf numFmtId="14" fontId="19" fillId="12" borderId="8" xfId="0" applyNumberFormat="1" applyFont="1" applyFill="1" applyBorder="1" applyAlignment="1">
      <alignment horizontal="center" vertical="center"/>
    </xf>
    <xf numFmtId="14" fontId="12" fillId="0" borderId="8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2" fillId="13" borderId="6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/>
    </xf>
    <xf numFmtId="165" fontId="12" fillId="12" borderId="1" xfId="0" applyNumberFormat="1" applyFont="1" applyFill="1" applyBorder="1" applyAlignment="1">
      <alignment horizontal="center" vertical="center"/>
    </xf>
    <xf numFmtId="165" fontId="12" fillId="12" borderId="21" xfId="0" applyNumberFormat="1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14" fontId="1" fillId="12" borderId="13" xfId="0" applyNumberFormat="1" applyFont="1" applyFill="1" applyBorder="1" applyAlignment="1">
      <alignment horizontal="center" vertical="center"/>
    </xf>
    <xf numFmtId="0" fontId="20" fillId="0" borderId="0" xfId="0" applyFont="1"/>
    <xf numFmtId="165" fontId="17" fillId="12" borderId="8" xfId="0" applyNumberFormat="1" applyFont="1" applyFill="1" applyBorder="1" applyAlignment="1">
      <alignment horizontal="center" vertical="center"/>
    </xf>
    <xf numFmtId="14" fontId="17" fillId="12" borderId="1" xfId="0" applyNumberFormat="1" applyFont="1" applyFill="1" applyBorder="1" applyAlignment="1">
      <alignment horizontal="center" vertical="center"/>
    </xf>
    <xf numFmtId="0" fontId="17" fillId="12" borderId="21" xfId="0" applyFont="1" applyFill="1" applyBorder="1" applyAlignment="1">
      <alignment horizontal="center" vertical="center"/>
    </xf>
    <xf numFmtId="164" fontId="1" fillId="11" borderId="21" xfId="0" applyNumberFormat="1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12" borderId="20" xfId="0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center" vertical="center"/>
    </xf>
    <xf numFmtId="165" fontId="12" fillId="4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Border="1" applyAlignment="1">
      <alignment horizontal="center" vertical="center" wrapText="1"/>
    </xf>
    <xf numFmtId="14" fontId="12" fillId="0" borderId="20" xfId="0" applyNumberFormat="1" applyFont="1" applyBorder="1" applyAlignment="1">
      <alignment horizontal="center" vertical="center"/>
    </xf>
    <xf numFmtId="14" fontId="1" fillId="12" borderId="8" xfId="0" applyNumberFormat="1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/>
    </xf>
    <xf numFmtId="165" fontId="1" fillId="11" borderId="21" xfId="0" applyNumberFormat="1" applyFont="1" applyFill="1" applyBorder="1" applyAlignment="1">
      <alignment horizontal="center" vertical="center"/>
    </xf>
    <xf numFmtId="0" fontId="1" fillId="11" borderId="23" xfId="0" applyFont="1" applyFill="1" applyBorder="1" applyAlignment="1">
      <alignment horizontal="center" vertical="center"/>
    </xf>
    <xf numFmtId="14" fontId="1" fillId="11" borderId="1" xfId="0" applyNumberFormat="1" applyFont="1" applyFill="1" applyBorder="1" applyAlignment="1">
      <alignment horizontal="center" vertical="center" wrapText="1"/>
    </xf>
    <xf numFmtId="165" fontId="1" fillId="15" borderId="8" xfId="0" applyNumberFormat="1" applyFont="1" applyFill="1" applyBorder="1" applyAlignment="1">
      <alignment horizontal="center" vertical="center"/>
    </xf>
    <xf numFmtId="14" fontId="1" fillId="15" borderId="8" xfId="0" applyNumberFormat="1" applyFont="1" applyFill="1" applyBorder="1" applyAlignment="1">
      <alignment horizontal="center" vertical="center"/>
    </xf>
    <xf numFmtId="14" fontId="13" fillId="15" borderId="1" xfId="0" applyNumberFormat="1" applyFont="1" applyFill="1" applyBorder="1" applyAlignment="1">
      <alignment horizontal="center" vertical="center" wrapText="1"/>
    </xf>
    <xf numFmtId="14" fontId="13" fillId="15" borderId="1" xfId="0" applyNumberFormat="1" applyFont="1" applyFill="1" applyBorder="1" applyAlignment="1">
      <alignment horizontal="center" vertical="center"/>
    </xf>
    <xf numFmtId="14" fontId="13" fillId="15" borderId="20" xfId="0" applyNumberFormat="1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14" fontId="1" fillId="15" borderId="20" xfId="0" applyNumberFormat="1" applyFont="1" applyFill="1" applyBorder="1" applyAlignment="1">
      <alignment horizontal="center" vertical="center"/>
    </xf>
    <xf numFmtId="0" fontId="1" fillId="15" borderId="21" xfId="0" applyFont="1" applyFill="1" applyBorder="1" applyAlignment="1">
      <alignment horizontal="center" vertical="center"/>
    </xf>
    <xf numFmtId="0" fontId="1" fillId="15" borderId="21" xfId="0" applyFont="1" applyFill="1" applyBorder="1" applyAlignment="1">
      <alignment horizontal="center" vertical="center" wrapText="1"/>
    </xf>
    <xf numFmtId="14" fontId="1" fillId="15" borderId="1" xfId="0" applyNumberFormat="1" applyFont="1" applyFill="1" applyBorder="1" applyAlignment="1">
      <alignment horizontal="center" vertical="center"/>
    </xf>
    <xf numFmtId="165" fontId="1" fillId="15" borderId="2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0" fillId="9" borderId="1" xfId="0" applyFont="1" applyFill="1" applyBorder="1" applyAlignment="1">
      <alignment horizontal="center" vertical="center"/>
    </xf>
    <xf numFmtId="14" fontId="3" fillId="0" borderId="18" xfId="0" applyNumberFormat="1" applyFont="1" applyFill="1" applyBorder="1" applyAlignment="1">
      <alignment horizontal="center" vertical="center"/>
    </xf>
    <xf numFmtId="0" fontId="1" fillId="16" borderId="5" xfId="0" applyFont="1" applyFill="1" applyBorder="1" applyAlignment="1">
      <alignment horizontal="center" vertical="center"/>
    </xf>
    <xf numFmtId="0" fontId="1" fillId="16" borderId="6" xfId="0" applyFont="1" applyFill="1" applyBorder="1" applyAlignment="1">
      <alignment horizontal="center" vertical="center" wrapText="1"/>
    </xf>
    <xf numFmtId="0" fontId="3" fillId="16" borderId="6" xfId="0" applyFont="1" applyFill="1" applyBorder="1" applyAlignment="1">
      <alignment horizontal="center" vertical="center"/>
    </xf>
    <xf numFmtId="0" fontId="3" fillId="16" borderId="6" xfId="0" applyFont="1" applyFill="1" applyBorder="1" applyAlignment="1">
      <alignment horizontal="center" vertical="center" wrapText="1"/>
    </xf>
    <xf numFmtId="165" fontId="1" fillId="16" borderId="1" xfId="0" applyNumberFormat="1" applyFont="1" applyFill="1" applyBorder="1" applyAlignment="1">
      <alignment horizontal="center" vertical="center"/>
    </xf>
    <xf numFmtId="14" fontId="1" fillId="16" borderId="1" xfId="0" applyNumberFormat="1" applyFont="1" applyFill="1" applyBorder="1" applyAlignment="1">
      <alignment horizontal="center" vertical="center"/>
    </xf>
    <xf numFmtId="165" fontId="1" fillId="16" borderId="20" xfId="0" applyNumberFormat="1" applyFont="1" applyFill="1" applyBorder="1" applyAlignment="1">
      <alignment horizontal="center" vertical="center" wrapText="1"/>
    </xf>
    <xf numFmtId="165" fontId="1" fillId="15" borderId="1" xfId="0" applyNumberFormat="1" applyFont="1" applyFill="1" applyBorder="1" applyAlignment="1">
      <alignment horizontal="center" vertical="center"/>
    </xf>
    <xf numFmtId="0" fontId="12" fillId="16" borderId="6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</cellXfs>
  <cellStyles count="1">
    <cellStyle name="Normal" xfId="0" builtinId="0"/>
  </cellStyles>
  <dxfs count="458"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b/>
        <color rgb="FF000000"/>
      </font>
      <numFmt numFmtId="19" formatCode="dd/mm/yyyy"/>
      <fill>
        <patternFill patternType="none"/>
      </fill>
    </dxf>
    <dxf>
      <font>
        <b/>
        <color rgb="FF000000"/>
      </font>
      <numFmt numFmtId="19" formatCode="dd/mm/yyyy"/>
      <fill>
        <patternFill patternType="none"/>
      </fill>
    </dxf>
    <dxf>
      <font>
        <color rgb="FFFF0000"/>
      </font>
      <numFmt numFmtId="19" formatCode="dd/mm/yyyy"/>
      <fill>
        <patternFill patternType="none"/>
      </fill>
    </dxf>
    <dxf>
      <font>
        <color rgb="FFFF0000"/>
      </font>
      <numFmt numFmtId="19" formatCode="dd/mm/yyyy"/>
      <fill>
        <patternFill patternType="none"/>
      </fill>
    </dxf>
    <dxf>
      <font>
        <color rgb="FF000000"/>
      </font>
      <numFmt numFmtId="19" formatCode="dd/mm/yyyy"/>
      <fill>
        <patternFill patternType="none"/>
      </fill>
    </dxf>
    <dxf>
      <font>
        <color rgb="FF000000"/>
      </font>
      <numFmt numFmtId="19" formatCode="dd/mm/yyyy"/>
      <fill>
        <patternFill patternType="solid">
          <fgColor rgb="FFFFFF66"/>
          <bgColor rgb="FFFFFF6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000000"/>
      </font>
      <numFmt numFmtId="19" formatCode="dd/mm/yyyy"/>
      <fill>
        <patternFill patternType="none"/>
      </fill>
    </dxf>
    <dxf>
      <font>
        <color rgb="FF000000"/>
      </font>
      <numFmt numFmtId="19" formatCode="dd/mm/yyyy"/>
      <fill>
        <patternFill patternType="solid">
          <fgColor rgb="FFFFFF66"/>
          <bgColor rgb="FFFFFF6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  <dxf>
      <font>
        <color rgb="FFFF0000"/>
      </font>
    </dxf>
    <dxf>
      <fill>
        <patternFill>
          <bgColor rgb="FFFFFF00"/>
        </patternFill>
      </fill>
    </dxf>
    <dxf>
      <font>
        <b/>
        <i val="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CCCCC"/>
      <rgbColor rgb="FF808080"/>
      <rgbColor rgb="FF9999FF"/>
      <rgbColor rgb="FF993366"/>
      <rgbColor rgb="FFFFFFE4"/>
      <rgbColor rgb="FFCCFFFF"/>
      <rgbColor rgb="FF660066"/>
      <rgbColor rgb="FFFF8080"/>
      <rgbColor rgb="FF0066CC"/>
      <rgbColor rgb="FFCCCCFF"/>
      <rgbColor rgb="FF000080"/>
      <rgbColor rgb="FFFF00FF"/>
      <rgbColor rgb="FFFFFF66"/>
      <rgbColor rgb="FF00FFFF"/>
      <rgbColor rgb="FF800080"/>
      <rgbColor rgb="FF800000"/>
      <rgbColor rgb="FF008080"/>
      <rgbColor rgb="FF0000FF"/>
      <rgbColor rgb="FF00CCFF"/>
      <rgbColor rgb="FFCCFFFF"/>
      <rgbColor rgb="FFFBFA85"/>
      <rgbColor rgb="FFFFFF99"/>
      <rgbColor rgb="FF99CCFF"/>
      <rgbColor rgb="FFFF9999"/>
      <rgbColor rgb="FFCC99FF"/>
      <rgbColor rgb="FFFFCC99"/>
      <rgbColor rgb="FF3366FF"/>
      <rgbColor rgb="FF33CCCC"/>
      <rgbColor rgb="FF99CC00"/>
      <rgbColor rgb="FFFFCC00"/>
      <rgbColor rgb="FFFF9900"/>
      <rgbColor rgb="FFFF33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I891"/>
  <sheetViews>
    <sheetView tabSelected="1" topLeftCell="A79" zoomScale="80" zoomScaleNormal="80" workbookViewId="0">
      <selection activeCell="G85" sqref="G85:J85"/>
    </sheetView>
  </sheetViews>
  <sheetFormatPr defaultRowHeight="16.5"/>
  <cols>
    <col min="1" max="1" width="5.125" style="1" customWidth="1"/>
    <col min="2" max="2" width="27" style="2" customWidth="1"/>
    <col min="3" max="3" width="12.625" style="3" customWidth="1"/>
    <col min="4" max="4" width="5.5" style="3" customWidth="1"/>
    <col min="5" max="5" width="26.625" style="1" customWidth="1"/>
    <col min="6" max="6" width="34.5" style="3" customWidth="1"/>
    <col min="7" max="7" width="34" style="3" customWidth="1"/>
    <col min="8" max="8" width="12" style="3" customWidth="1"/>
    <col min="9" max="9" width="11.75" style="3" customWidth="1"/>
    <col min="10" max="10" width="42.375" style="3" customWidth="1"/>
    <col min="11" max="11" width="10.625" style="3" customWidth="1"/>
    <col min="12" max="13" width="11.125" style="3" bestFit="1" customWidth="1"/>
    <col min="14" max="1023" width="10.625" style="3" customWidth="1"/>
    <col min="1024" max="1025" width="9" customWidth="1"/>
  </cols>
  <sheetData>
    <row r="1" spans="1:1023">
      <c r="A1" s="292" t="s">
        <v>995</v>
      </c>
      <c r="B1" s="292"/>
      <c r="C1" s="292"/>
      <c r="D1" s="292"/>
      <c r="E1" s="292"/>
      <c r="F1" s="292"/>
      <c r="G1" s="292"/>
      <c r="H1" s="292"/>
      <c r="I1" s="292"/>
      <c r="J1" s="292"/>
      <c r="K1" s="4"/>
    </row>
    <row r="2" spans="1:1023" ht="8.1" customHeight="1">
      <c r="A2" s="5"/>
      <c r="B2" s="6"/>
      <c r="C2" s="7"/>
      <c r="D2" s="7"/>
      <c r="E2" s="8"/>
      <c r="F2" s="7"/>
      <c r="G2" s="7"/>
      <c r="H2" s="9"/>
      <c r="I2" s="7"/>
      <c r="J2" s="10"/>
      <c r="K2" s="4"/>
    </row>
    <row r="3" spans="1:1023" s="12" customFormat="1" ht="32.85" customHeight="1" thickBot="1">
      <c r="A3" s="101" t="s">
        <v>0</v>
      </c>
      <c r="B3" s="102" t="s">
        <v>1</v>
      </c>
      <c r="C3" s="102" t="s">
        <v>2</v>
      </c>
      <c r="D3" s="102" t="s">
        <v>3</v>
      </c>
      <c r="E3" s="102" t="s">
        <v>4</v>
      </c>
      <c r="F3" s="102" t="s">
        <v>5</v>
      </c>
      <c r="G3" s="103" t="s">
        <v>6</v>
      </c>
      <c r="H3" s="103" t="s">
        <v>7</v>
      </c>
      <c r="I3" s="103" t="s">
        <v>8</v>
      </c>
      <c r="J3" s="103" t="s">
        <v>9</v>
      </c>
      <c r="K3" s="11"/>
      <c r="L3" s="148"/>
      <c r="M3" s="148"/>
      <c r="AMI3" s="3"/>
    </row>
    <row r="4" spans="1:1023" ht="63">
      <c r="A4" s="13">
        <v>1</v>
      </c>
      <c r="B4" s="14" t="s">
        <v>10</v>
      </c>
      <c r="C4" s="14" t="s">
        <v>11</v>
      </c>
      <c r="D4" s="15"/>
      <c r="E4" s="16" t="s">
        <v>12</v>
      </c>
      <c r="F4" s="232" t="s">
        <v>13</v>
      </c>
      <c r="G4" s="51"/>
      <c r="H4" s="138"/>
      <c r="I4" s="138"/>
      <c r="J4" s="122"/>
      <c r="K4" s="50"/>
    </row>
    <row r="5" spans="1:1023">
      <c r="A5" s="28"/>
      <c r="B5" s="29"/>
      <c r="C5" s="30"/>
      <c r="D5" s="31"/>
      <c r="E5" s="32"/>
      <c r="F5" s="29"/>
      <c r="G5" s="100" t="s">
        <v>769</v>
      </c>
      <c r="H5" s="140">
        <v>44067</v>
      </c>
      <c r="I5" s="140">
        <v>44086</v>
      </c>
      <c r="J5" s="106" t="s">
        <v>30</v>
      </c>
      <c r="K5" s="50"/>
    </row>
    <row r="6" spans="1:1023">
      <c r="A6" s="28"/>
      <c r="B6" s="29"/>
      <c r="C6" s="30"/>
      <c r="D6" s="31"/>
      <c r="E6" s="32"/>
      <c r="F6" s="29"/>
      <c r="G6" s="100" t="s">
        <v>721</v>
      </c>
      <c r="H6" s="140">
        <v>44113</v>
      </c>
      <c r="I6" s="140">
        <v>44122</v>
      </c>
      <c r="J6" s="106" t="s">
        <v>30</v>
      </c>
      <c r="K6" s="50"/>
    </row>
    <row r="7" spans="1:1023">
      <c r="A7" s="28"/>
      <c r="B7" s="29"/>
      <c r="C7" s="30"/>
      <c r="D7" s="31"/>
      <c r="E7" s="32"/>
      <c r="F7" s="29"/>
      <c r="G7" s="100" t="s">
        <v>700</v>
      </c>
      <c r="H7" s="140">
        <v>44187</v>
      </c>
      <c r="I7" s="140">
        <v>44196</v>
      </c>
      <c r="J7" s="106" t="s">
        <v>14</v>
      </c>
      <c r="K7" s="50"/>
    </row>
    <row r="8" spans="1:1023">
      <c r="A8" s="28"/>
      <c r="B8" s="29"/>
      <c r="C8" s="30"/>
      <c r="D8" s="31"/>
      <c r="E8" s="32"/>
      <c r="F8" s="29"/>
      <c r="G8" s="214" t="s">
        <v>722</v>
      </c>
      <c r="H8" s="175">
        <v>44169</v>
      </c>
      <c r="I8" s="175">
        <v>44183</v>
      </c>
      <c r="J8" s="278" t="s">
        <v>972</v>
      </c>
      <c r="K8" s="50"/>
    </row>
    <row r="9" spans="1:1023">
      <c r="A9" s="28"/>
      <c r="B9" s="29"/>
      <c r="C9" s="30"/>
      <c r="D9" s="31"/>
      <c r="E9" s="32"/>
      <c r="F9" s="29"/>
      <c r="G9" s="100" t="s">
        <v>776</v>
      </c>
      <c r="H9" s="174">
        <v>44174</v>
      </c>
      <c r="I9" s="174">
        <v>44183</v>
      </c>
      <c r="J9" s="100"/>
      <c r="K9" s="50"/>
    </row>
    <row r="10" spans="1:1023">
      <c r="A10" s="28"/>
      <c r="B10" s="29"/>
      <c r="C10" s="30"/>
      <c r="D10" s="31"/>
      <c r="E10" s="32"/>
      <c r="F10" s="29"/>
      <c r="G10" s="100" t="s">
        <v>776</v>
      </c>
      <c r="H10" s="174">
        <v>44172</v>
      </c>
      <c r="I10" s="174">
        <v>44173</v>
      </c>
      <c r="J10" s="100"/>
      <c r="K10" s="50"/>
    </row>
    <row r="11" spans="1:1023">
      <c r="A11" s="28"/>
      <c r="B11" s="29"/>
      <c r="C11" s="30"/>
      <c r="D11" s="31"/>
      <c r="E11" s="32"/>
      <c r="F11" s="29"/>
      <c r="G11" s="100"/>
      <c r="H11" s="174"/>
      <c r="I11" s="174"/>
      <c r="J11" s="106"/>
      <c r="K11" s="50"/>
    </row>
    <row r="12" spans="1:1023" ht="17.25" thickBot="1">
      <c r="A12" s="23"/>
      <c r="B12" s="24"/>
      <c r="C12" s="25"/>
      <c r="D12" s="26"/>
      <c r="E12" s="27"/>
      <c r="F12" s="24"/>
      <c r="G12" s="24"/>
      <c r="H12" s="141"/>
      <c r="I12" s="141"/>
      <c r="J12" s="24"/>
      <c r="K12" s="50"/>
    </row>
    <row r="13" spans="1:1023" ht="31.5">
      <c r="A13" s="13">
        <v>2</v>
      </c>
      <c r="B13" s="14" t="s">
        <v>15</v>
      </c>
      <c r="C13" s="14"/>
      <c r="D13" s="15"/>
      <c r="E13" s="16" t="s">
        <v>16</v>
      </c>
      <c r="F13" s="232" t="s">
        <v>437</v>
      </c>
      <c r="G13" s="55"/>
      <c r="H13" s="144"/>
      <c r="I13" s="144"/>
      <c r="J13" s="55"/>
      <c r="K13" s="50"/>
    </row>
    <row r="14" spans="1:1023">
      <c r="A14" s="17"/>
      <c r="B14" s="18"/>
      <c r="C14" s="19"/>
      <c r="D14" s="20"/>
      <c r="E14" s="21"/>
      <c r="F14" s="58"/>
      <c r="G14" s="100" t="s">
        <v>826</v>
      </c>
      <c r="H14" s="174">
        <v>44082</v>
      </c>
      <c r="I14" s="174">
        <v>44091</v>
      </c>
      <c r="J14" s="181" t="s">
        <v>14</v>
      </c>
      <c r="K14" s="50"/>
    </row>
    <row r="15" spans="1:1023">
      <c r="A15" s="28"/>
      <c r="B15" s="29"/>
      <c r="C15" s="30"/>
      <c r="D15" s="31"/>
      <c r="E15" s="32"/>
      <c r="F15" s="58"/>
      <c r="G15" s="100" t="s">
        <v>775</v>
      </c>
      <c r="H15" s="174">
        <v>44174</v>
      </c>
      <c r="I15" s="174">
        <v>44183</v>
      </c>
      <c r="J15" s="106" t="s">
        <v>13</v>
      </c>
      <c r="K15" s="50"/>
    </row>
    <row r="16" spans="1:1023" ht="21">
      <c r="A16" s="28"/>
      <c r="B16" s="29"/>
      <c r="C16" s="30"/>
      <c r="D16" s="31"/>
      <c r="E16" s="32"/>
      <c r="F16" s="58"/>
      <c r="G16" s="173" t="s">
        <v>798</v>
      </c>
      <c r="H16" s="174">
        <v>44172</v>
      </c>
      <c r="I16" s="174">
        <v>44173</v>
      </c>
      <c r="J16" s="106" t="s">
        <v>13</v>
      </c>
      <c r="K16" s="50"/>
    </row>
    <row r="17" spans="1:11">
      <c r="A17" s="28"/>
      <c r="B17" s="29"/>
      <c r="C17" s="30"/>
      <c r="D17" s="31"/>
      <c r="E17" s="32"/>
      <c r="F17" s="58"/>
      <c r="G17" s="219" t="s">
        <v>810</v>
      </c>
      <c r="H17" s="220">
        <v>44018</v>
      </c>
      <c r="I17" s="218" t="s">
        <v>56</v>
      </c>
      <c r="J17" s="258" t="s">
        <v>889</v>
      </c>
      <c r="K17" s="50"/>
    </row>
    <row r="18" spans="1:11">
      <c r="A18" s="28"/>
      <c r="B18" s="29"/>
      <c r="C18" s="30"/>
      <c r="D18" s="31"/>
      <c r="E18" s="32"/>
      <c r="F18" s="18"/>
      <c r="G18" s="219" t="s">
        <v>888</v>
      </c>
      <c r="H18" s="140">
        <v>44092</v>
      </c>
      <c r="I18" s="140" t="s">
        <v>56</v>
      </c>
      <c r="J18" s="139"/>
      <c r="K18" s="50"/>
    </row>
    <row r="19" spans="1:11" ht="17.25" thickBot="1">
      <c r="A19" s="23"/>
      <c r="B19" s="24"/>
      <c r="C19" s="25"/>
      <c r="D19" s="26"/>
      <c r="E19" s="27"/>
      <c r="F19" s="24"/>
      <c r="G19" s="24"/>
      <c r="H19" s="141"/>
      <c r="I19" s="141"/>
      <c r="J19" s="24"/>
      <c r="K19" s="50"/>
    </row>
    <row r="20" spans="1:11" ht="21">
      <c r="A20" s="13">
        <v>3</v>
      </c>
      <c r="B20" s="14" t="s">
        <v>18</v>
      </c>
      <c r="C20" s="14"/>
      <c r="D20" s="15"/>
      <c r="E20" s="16" t="s">
        <v>19</v>
      </c>
      <c r="F20" s="303" t="s">
        <v>1017</v>
      </c>
      <c r="G20" s="305" t="s">
        <v>1011</v>
      </c>
      <c r="H20" s="300"/>
      <c r="I20" s="300"/>
      <c r="J20" s="305" t="s">
        <v>1012</v>
      </c>
      <c r="K20" s="50"/>
    </row>
    <row r="21" spans="1:11">
      <c r="A21" s="17"/>
      <c r="B21" s="18"/>
      <c r="C21" s="19"/>
      <c r="D21" s="20"/>
      <c r="E21" s="21"/>
      <c r="F21" s="18"/>
      <c r="G21" s="223"/>
      <c r="H21" s="179"/>
      <c r="I21" s="179"/>
      <c r="J21" s="263"/>
      <c r="K21" s="50"/>
    </row>
    <row r="22" spans="1:11">
      <c r="A22" s="17"/>
      <c r="B22" s="18"/>
      <c r="C22" s="19"/>
      <c r="D22" s="20"/>
      <c r="E22" s="21"/>
      <c r="F22" s="18"/>
      <c r="G22" s="100" t="s">
        <v>767</v>
      </c>
      <c r="H22" s="140">
        <v>43983</v>
      </c>
      <c r="I22" s="140" t="s">
        <v>56</v>
      </c>
      <c r="J22" s="167"/>
      <c r="K22" s="50"/>
    </row>
    <row r="23" spans="1:11">
      <c r="A23" s="28"/>
      <c r="B23" s="18"/>
      <c r="C23" s="19"/>
      <c r="D23" s="20"/>
      <c r="E23" s="21"/>
      <c r="F23" s="18"/>
      <c r="G23" s="281" t="s">
        <v>698</v>
      </c>
      <c r="H23" s="282">
        <v>44165</v>
      </c>
      <c r="I23" s="282">
        <v>44184</v>
      </c>
      <c r="J23" s="304" t="s">
        <v>945</v>
      </c>
      <c r="K23" s="50"/>
    </row>
    <row r="24" spans="1:11">
      <c r="A24" s="28"/>
      <c r="B24" s="18"/>
      <c r="C24" s="19"/>
      <c r="D24" s="20"/>
      <c r="E24" s="21"/>
      <c r="F24" s="18"/>
      <c r="G24" s="100"/>
      <c r="H24" s="140"/>
      <c r="I24" s="140"/>
      <c r="J24" s="167"/>
      <c r="K24" s="50"/>
    </row>
    <row r="25" spans="1:11">
      <c r="A25" s="28"/>
      <c r="B25" s="18"/>
      <c r="C25" s="19"/>
      <c r="D25" s="20"/>
      <c r="E25" s="21"/>
      <c r="F25" s="18"/>
      <c r="G25" s="100"/>
      <c r="H25" s="140"/>
      <c r="I25" s="140"/>
      <c r="J25" s="167"/>
      <c r="K25" s="50"/>
    </row>
    <row r="26" spans="1:11" ht="17.25" thickBot="1">
      <c r="A26" s="23"/>
      <c r="B26" s="18"/>
      <c r="C26" s="19"/>
      <c r="D26" s="20"/>
      <c r="E26" s="21"/>
      <c r="F26" s="18"/>
      <c r="G26" s="24"/>
      <c r="H26" s="141"/>
      <c r="I26" s="141"/>
      <c r="J26" s="24"/>
      <c r="K26" s="50"/>
    </row>
    <row r="27" spans="1:11" ht="21">
      <c r="A27" s="13">
        <v>4</v>
      </c>
      <c r="B27" s="14" t="s">
        <v>22</v>
      </c>
      <c r="C27" s="14"/>
      <c r="D27" s="15"/>
      <c r="E27" s="16" t="s">
        <v>23</v>
      </c>
      <c r="F27" s="232" t="s">
        <v>21</v>
      </c>
      <c r="G27" s="39"/>
      <c r="H27" s="142"/>
      <c r="I27" s="142"/>
      <c r="J27" s="39"/>
      <c r="K27" s="50"/>
    </row>
    <row r="28" spans="1:11">
      <c r="A28" s="28"/>
      <c r="B28" s="29"/>
      <c r="C28" s="30"/>
      <c r="D28" s="31"/>
      <c r="E28" s="32"/>
      <c r="F28" s="29"/>
      <c r="G28" s="223"/>
      <c r="H28" s="179"/>
      <c r="I28" s="179"/>
      <c r="J28" s="181"/>
      <c r="K28" s="50"/>
    </row>
    <row r="29" spans="1:11">
      <c r="A29" s="28"/>
      <c r="B29" s="29"/>
      <c r="C29" s="30"/>
      <c r="D29" s="31"/>
      <c r="E29" s="32"/>
      <c r="F29" s="29"/>
      <c r="G29" s="100" t="s">
        <v>771</v>
      </c>
      <c r="H29" s="140">
        <v>44165</v>
      </c>
      <c r="I29" s="140">
        <v>44184</v>
      </c>
      <c r="J29" s="166" t="s">
        <v>20</v>
      </c>
      <c r="K29" s="50"/>
    </row>
    <row r="30" spans="1:11">
      <c r="A30" s="28"/>
      <c r="B30" s="29"/>
      <c r="C30" s="30"/>
      <c r="D30" s="31"/>
      <c r="E30" s="32"/>
      <c r="F30" s="29"/>
      <c r="G30" s="256" t="s">
        <v>888</v>
      </c>
      <c r="H30" s="257">
        <v>44082</v>
      </c>
      <c r="I30" s="257">
        <v>44091</v>
      </c>
      <c r="J30" s="124"/>
      <c r="K30" s="50"/>
    </row>
    <row r="31" spans="1:11">
      <c r="A31" s="28"/>
      <c r="B31" s="29"/>
      <c r="C31" s="30"/>
      <c r="D31" s="31"/>
      <c r="E31" s="32"/>
      <c r="F31" s="29"/>
      <c r="G31" s="100"/>
      <c r="H31" s="140"/>
      <c r="I31" s="140"/>
      <c r="J31" s="124"/>
      <c r="K31" s="50"/>
    </row>
    <row r="32" spans="1:11">
      <c r="A32" s="28"/>
      <c r="B32" s="29"/>
      <c r="C32" s="30"/>
      <c r="D32" s="31"/>
      <c r="E32" s="32"/>
      <c r="F32" s="29"/>
      <c r="G32" s="100"/>
      <c r="H32" s="140"/>
      <c r="I32" s="140"/>
      <c r="J32" s="124"/>
      <c r="K32" s="50"/>
    </row>
    <row r="33" spans="1:11" ht="17.25" thickBot="1">
      <c r="A33" s="23"/>
      <c r="B33" s="24"/>
      <c r="C33" s="25"/>
      <c r="D33" s="26"/>
      <c r="E33" s="27"/>
      <c r="F33" s="24"/>
      <c r="G33" s="24"/>
      <c r="H33" s="141"/>
      <c r="I33" s="141"/>
      <c r="J33" s="123"/>
      <c r="K33" s="50"/>
    </row>
    <row r="34" spans="1:11" ht="42">
      <c r="A34" s="13">
        <v>5</v>
      </c>
      <c r="B34" s="14" t="s">
        <v>25</v>
      </c>
      <c r="C34" s="14"/>
      <c r="D34" s="15" t="s">
        <v>26</v>
      </c>
      <c r="E34" s="16" t="s">
        <v>27</v>
      </c>
      <c r="F34" s="232" t="s">
        <v>14</v>
      </c>
      <c r="G34" s="55" t="s">
        <v>46</v>
      </c>
      <c r="H34" s="144">
        <v>43789</v>
      </c>
      <c r="I34" s="144">
        <v>44500</v>
      </c>
      <c r="J34" s="55"/>
      <c r="K34" s="50"/>
    </row>
    <row r="35" spans="1:11">
      <c r="A35" s="188"/>
      <c r="B35" s="189"/>
      <c r="C35" s="189"/>
      <c r="D35" s="190"/>
      <c r="E35" s="191"/>
      <c r="F35" s="189"/>
      <c r="G35" s="139" t="s">
        <v>17</v>
      </c>
      <c r="H35" s="140">
        <v>44187</v>
      </c>
      <c r="I35" s="140">
        <v>44196</v>
      </c>
      <c r="J35" s="192" t="s">
        <v>811</v>
      </c>
      <c r="K35" s="50"/>
    </row>
    <row r="36" spans="1:11">
      <c r="A36" s="17"/>
      <c r="B36" s="18"/>
      <c r="C36" s="19"/>
      <c r="D36" s="20"/>
      <c r="E36" s="21"/>
      <c r="F36" s="18"/>
      <c r="G36" s="214" t="s">
        <v>973</v>
      </c>
      <c r="H36" s="175">
        <v>44169</v>
      </c>
      <c r="I36" s="175">
        <v>44183</v>
      </c>
      <c r="J36" s="203" t="s">
        <v>13</v>
      </c>
      <c r="K36" s="50"/>
    </row>
    <row r="37" spans="1:11">
      <c r="A37" s="17"/>
      <c r="B37" s="18"/>
      <c r="C37" s="19"/>
      <c r="D37" s="20"/>
      <c r="E37" s="21"/>
      <c r="F37" s="18"/>
      <c r="G37" s="100" t="s">
        <v>812</v>
      </c>
      <c r="H37" s="140">
        <v>44082</v>
      </c>
      <c r="I37" s="140">
        <v>44091</v>
      </c>
      <c r="J37" s="181" t="s">
        <v>825</v>
      </c>
      <c r="K37" s="50"/>
    </row>
    <row r="38" spans="1:11">
      <c r="A38" s="17"/>
      <c r="B38" s="18"/>
      <c r="C38" s="19"/>
      <c r="D38" s="20"/>
      <c r="E38" s="21"/>
      <c r="F38" s="18"/>
      <c r="G38" s="100"/>
      <c r="H38" s="140"/>
      <c r="I38" s="140"/>
      <c r="J38" s="181"/>
      <c r="K38" s="50"/>
    </row>
    <row r="39" spans="1:11">
      <c r="A39" s="17"/>
      <c r="B39" s="18"/>
      <c r="C39" s="19"/>
      <c r="D39" s="20"/>
      <c r="E39" s="21"/>
      <c r="F39" s="18"/>
      <c r="G39" s="139"/>
      <c r="H39" s="140"/>
      <c r="I39" s="140"/>
      <c r="J39" s="104"/>
      <c r="K39" s="50"/>
    </row>
    <row r="40" spans="1:11" ht="17.25" thickBot="1">
      <c r="A40" s="17"/>
      <c r="B40" s="18"/>
      <c r="C40" s="19"/>
      <c r="D40" s="20"/>
      <c r="E40" s="21"/>
      <c r="F40" s="18"/>
      <c r="G40" s="24"/>
      <c r="H40" s="141"/>
      <c r="I40" s="141"/>
      <c r="J40" s="123"/>
      <c r="K40" s="50"/>
    </row>
    <row r="41" spans="1:11" ht="52.5">
      <c r="A41" s="13">
        <v>6</v>
      </c>
      <c r="B41" s="14" t="s">
        <v>31</v>
      </c>
      <c r="C41" s="14"/>
      <c r="D41" s="15" t="s">
        <v>35</v>
      </c>
      <c r="E41" s="16" t="s">
        <v>32</v>
      </c>
      <c r="F41" s="232" t="s">
        <v>30</v>
      </c>
      <c r="G41" s="55" t="s">
        <v>680</v>
      </c>
      <c r="H41" s="144">
        <v>43746</v>
      </c>
      <c r="I41" s="144">
        <v>44476</v>
      </c>
      <c r="J41" s="108"/>
      <c r="K41" s="50"/>
    </row>
    <row r="42" spans="1:11">
      <c r="A42" s="17"/>
      <c r="B42" s="18"/>
      <c r="C42" s="19"/>
      <c r="D42" s="20"/>
      <c r="E42" s="21"/>
      <c r="F42" s="18"/>
      <c r="G42" s="139" t="s">
        <v>17</v>
      </c>
      <c r="H42" s="140">
        <v>44067</v>
      </c>
      <c r="I42" s="140">
        <v>44086</v>
      </c>
      <c r="J42" s="105"/>
      <c r="K42" s="50"/>
    </row>
    <row r="43" spans="1:11">
      <c r="A43" s="28"/>
      <c r="B43" s="29"/>
      <c r="C43" s="30"/>
      <c r="D43" s="31"/>
      <c r="E43" s="32"/>
      <c r="F43" s="29"/>
      <c r="G43" s="100" t="s">
        <v>696</v>
      </c>
      <c r="H43" s="140">
        <v>44083</v>
      </c>
      <c r="I43" s="140">
        <v>44102</v>
      </c>
      <c r="J43" s="124" t="s">
        <v>940</v>
      </c>
      <c r="K43" s="50"/>
    </row>
    <row r="44" spans="1:11">
      <c r="A44" s="28"/>
      <c r="B44" s="29"/>
      <c r="C44" s="30"/>
      <c r="D44" s="31"/>
      <c r="E44" s="32"/>
      <c r="F44" s="29"/>
      <c r="G44" s="139" t="s">
        <v>17</v>
      </c>
      <c r="H44" s="140">
        <v>44113</v>
      </c>
      <c r="I44" s="140">
        <v>44122</v>
      </c>
      <c r="J44" s="124"/>
      <c r="K44" s="50"/>
    </row>
    <row r="45" spans="1:11">
      <c r="A45" s="28"/>
      <c r="B45" s="29"/>
      <c r="C45" s="30"/>
      <c r="D45" s="31"/>
      <c r="E45" s="32"/>
      <c r="F45" s="29"/>
      <c r="G45" s="100" t="s">
        <v>768</v>
      </c>
      <c r="H45" s="140">
        <v>44083</v>
      </c>
      <c r="I45" s="140">
        <v>44102</v>
      </c>
      <c r="J45" s="124" t="s">
        <v>940</v>
      </c>
      <c r="K45" s="50"/>
    </row>
    <row r="46" spans="1:11">
      <c r="A46" s="28"/>
      <c r="B46" s="29"/>
      <c r="C46" s="30"/>
      <c r="D46" s="31"/>
      <c r="E46" s="32"/>
      <c r="F46" s="29"/>
      <c r="G46" s="100" t="s">
        <v>696</v>
      </c>
      <c r="H46" s="140">
        <v>44165</v>
      </c>
      <c r="I46" s="140">
        <v>44184</v>
      </c>
      <c r="J46" s="124"/>
      <c r="K46" s="50"/>
    </row>
    <row r="47" spans="1:11" ht="17.25" thickBot="1">
      <c r="A47" s="23"/>
      <c r="B47" s="24"/>
      <c r="C47" s="25"/>
      <c r="D47" s="26"/>
      <c r="E47" s="27"/>
      <c r="F47" s="24"/>
      <c r="G47" s="139"/>
      <c r="H47" s="140"/>
      <c r="I47" s="140"/>
      <c r="J47" s="124"/>
      <c r="K47" s="50"/>
    </row>
    <row r="48" spans="1:11" ht="52.5">
      <c r="A48" s="13">
        <v>7</v>
      </c>
      <c r="B48" s="14" t="s">
        <v>34</v>
      </c>
      <c r="C48" s="14"/>
      <c r="D48" s="15"/>
      <c r="E48" s="16" t="s">
        <v>36</v>
      </c>
      <c r="F48" s="232" t="s">
        <v>37</v>
      </c>
      <c r="G48" s="55" t="s">
        <v>33</v>
      </c>
      <c r="H48" s="144">
        <v>43833</v>
      </c>
      <c r="I48" s="144">
        <v>44198</v>
      </c>
      <c r="J48" s="110" t="s">
        <v>699</v>
      </c>
      <c r="K48" s="50"/>
    </row>
    <row r="49" spans="1:11">
      <c r="A49" s="28"/>
      <c r="B49" s="29"/>
      <c r="C49" s="30"/>
      <c r="D49" s="31"/>
      <c r="E49" s="32"/>
      <c r="F49" s="29"/>
      <c r="G49" s="100" t="s">
        <v>700</v>
      </c>
      <c r="H49" s="140">
        <v>44165</v>
      </c>
      <c r="I49" s="140">
        <v>44184</v>
      </c>
      <c r="J49" s="124" t="s">
        <v>30</v>
      </c>
      <c r="K49" s="50"/>
    </row>
    <row r="50" spans="1:11">
      <c r="A50" s="28"/>
      <c r="B50" s="29"/>
      <c r="C50" s="30"/>
      <c r="D50" s="31"/>
      <c r="E50" s="32"/>
      <c r="F50" s="29"/>
      <c r="G50" s="100" t="s">
        <v>939</v>
      </c>
      <c r="H50" s="140">
        <v>44083</v>
      </c>
      <c r="I50" s="140">
        <v>44102</v>
      </c>
      <c r="J50" s="124" t="s">
        <v>30</v>
      </c>
      <c r="K50" s="50"/>
    </row>
    <row r="51" spans="1:11">
      <c r="A51" s="28"/>
      <c r="B51" s="29"/>
      <c r="C51" s="30"/>
      <c r="D51" s="31"/>
      <c r="E51" s="32"/>
      <c r="F51" s="29"/>
      <c r="G51" s="100"/>
      <c r="H51" s="140"/>
      <c r="I51" s="140"/>
      <c r="J51" s="169"/>
      <c r="K51" s="50"/>
    </row>
    <row r="52" spans="1:11">
      <c r="A52" s="28"/>
      <c r="B52" s="29"/>
      <c r="C52" s="30"/>
      <c r="D52" s="31"/>
      <c r="E52" s="32"/>
      <c r="F52" s="29"/>
      <c r="G52" s="100"/>
      <c r="H52" s="140"/>
      <c r="I52" s="140"/>
      <c r="J52" s="169"/>
      <c r="K52" s="50"/>
    </row>
    <row r="53" spans="1:11">
      <c r="A53" s="28"/>
      <c r="B53" s="29"/>
      <c r="C53" s="30"/>
      <c r="D53" s="31"/>
      <c r="E53" s="32"/>
      <c r="F53" s="29"/>
      <c r="G53" s="100"/>
      <c r="H53" s="140"/>
      <c r="I53" s="140"/>
      <c r="J53" s="124"/>
      <c r="K53" s="50"/>
    </row>
    <row r="54" spans="1:11" ht="17.25" thickBot="1">
      <c r="A54" s="23"/>
      <c r="B54" s="24"/>
      <c r="C54" s="25"/>
      <c r="D54" s="26"/>
      <c r="E54" s="27"/>
      <c r="F54" s="24"/>
      <c r="G54" s="24"/>
      <c r="H54" s="141"/>
      <c r="I54" s="141"/>
      <c r="J54" s="123"/>
      <c r="K54" s="50"/>
    </row>
    <row r="55" spans="1:11" ht="31.5">
      <c r="A55" s="13">
        <v>8</v>
      </c>
      <c r="B55" s="14" t="s">
        <v>38</v>
      </c>
      <c r="C55" s="14" t="s">
        <v>39</v>
      </c>
      <c r="D55" s="15"/>
      <c r="E55" s="16" t="s">
        <v>40</v>
      </c>
      <c r="F55" s="232" t="s">
        <v>41</v>
      </c>
      <c r="G55" s="145" t="s">
        <v>67</v>
      </c>
      <c r="H55" s="145">
        <v>44055</v>
      </c>
      <c r="I55" s="145">
        <v>44419</v>
      </c>
      <c r="J55" s="233" t="s">
        <v>903</v>
      </c>
      <c r="K55" s="50"/>
    </row>
    <row r="56" spans="1:11">
      <c r="A56" s="17"/>
      <c r="B56" s="18"/>
      <c r="C56" s="19"/>
      <c r="D56" s="20"/>
      <c r="E56" s="21"/>
      <c r="F56" s="18"/>
      <c r="G56" s="100"/>
      <c r="H56" s="139"/>
      <c r="I56" s="139"/>
      <c r="J56" s="104"/>
      <c r="K56" s="50"/>
    </row>
    <row r="57" spans="1:11">
      <c r="A57" s="17"/>
      <c r="B57" s="18"/>
      <c r="C57" s="19"/>
      <c r="D57" s="20"/>
      <c r="E57" s="21"/>
      <c r="F57" s="18"/>
      <c r="G57" s="18"/>
      <c r="H57" s="139"/>
      <c r="I57" s="139"/>
      <c r="J57" s="105"/>
      <c r="K57" s="50"/>
    </row>
    <row r="58" spans="1:11">
      <c r="A58" s="17"/>
      <c r="B58" s="18"/>
      <c r="C58" s="19"/>
      <c r="D58" s="20"/>
      <c r="E58" s="21"/>
      <c r="F58" s="18"/>
      <c r="G58" s="18"/>
      <c r="H58" s="139"/>
      <c r="I58" s="139"/>
      <c r="J58" s="105"/>
      <c r="K58" s="50"/>
    </row>
    <row r="59" spans="1:11">
      <c r="A59" s="17"/>
      <c r="B59" s="18"/>
      <c r="C59" s="19"/>
      <c r="D59" s="20"/>
      <c r="E59" s="21"/>
      <c r="F59" s="18"/>
      <c r="G59" s="18"/>
      <c r="H59" s="139"/>
      <c r="I59" s="139"/>
      <c r="J59" s="105"/>
      <c r="K59" s="50"/>
    </row>
    <row r="60" spans="1:11">
      <c r="A60" s="17"/>
      <c r="B60" s="18"/>
      <c r="C60" s="19"/>
      <c r="D60" s="20"/>
      <c r="E60" s="21"/>
      <c r="F60" s="18"/>
      <c r="G60" s="18"/>
      <c r="H60" s="139"/>
      <c r="I60" s="139"/>
      <c r="J60" s="105"/>
      <c r="K60" s="50"/>
    </row>
    <row r="61" spans="1:11" ht="17.25" thickBot="1">
      <c r="A61" s="23"/>
      <c r="B61" s="24"/>
      <c r="C61" s="25"/>
      <c r="D61" s="26"/>
      <c r="E61" s="27"/>
      <c r="F61" s="24"/>
      <c r="G61" s="24"/>
      <c r="H61" s="141"/>
      <c r="I61" s="141"/>
      <c r="J61" s="105"/>
      <c r="K61" s="50"/>
    </row>
    <row r="62" spans="1:11" ht="21">
      <c r="A62" s="13">
        <v>9</v>
      </c>
      <c r="B62" s="14" t="s">
        <v>42</v>
      </c>
      <c r="C62" s="14"/>
      <c r="D62" s="15" t="s">
        <v>43</v>
      </c>
      <c r="E62" s="16" t="s">
        <v>44</v>
      </c>
      <c r="F62" s="232" t="s">
        <v>45</v>
      </c>
      <c r="G62" s="15" t="s">
        <v>46</v>
      </c>
      <c r="H62" s="145">
        <v>43689</v>
      </c>
      <c r="I62" s="145">
        <v>44419</v>
      </c>
      <c r="J62" s="109"/>
      <c r="K62" s="50"/>
    </row>
    <row r="63" spans="1:11">
      <c r="A63" s="17"/>
      <c r="B63" s="18"/>
      <c r="C63" s="19"/>
      <c r="D63" s="20"/>
      <c r="E63" s="21"/>
      <c r="F63" s="18"/>
      <c r="G63" s="19"/>
      <c r="H63" s="139"/>
      <c r="I63" s="139"/>
      <c r="J63" s="104"/>
      <c r="K63" s="50"/>
    </row>
    <row r="64" spans="1:11">
      <c r="A64" s="17"/>
      <c r="B64" s="18"/>
      <c r="C64" s="19"/>
      <c r="D64" s="20"/>
      <c r="E64" s="21"/>
      <c r="F64" s="18"/>
      <c r="G64" s="19"/>
      <c r="H64" s="139"/>
      <c r="I64" s="139"/>
      <c r="J64" s="104"/>
      <c r="K64" s="50"/>
    </row>
    <row r="65" spans="1:11">
      <c r="A65" s="17"/>
      <c r="B65" s="18"/>
      <c r="C65" s="19"/>
      <c r="D65" s="20"/>
      <c r="E65" s="21"/>
      <c r="F65" s="18"/>
      <c r="G65" s="19"/>
      <c r="H65" s="139"/>
      <c r="I65" s="139"/>
      <c r="J65" s="105"/>
      <c r="K65" s="50"/>
    </row>
    <row r="66" spans="1:11">
      <c r="A66" s="17"/>
      <c r="B66" s="18"/>
      <c r="C66" s="19"/>
      <c r="D66" s="20"/>
      <c r="E66" s="21"/>
      <c r="F66" s="18"/>
      <c r="G66" s="100"/>
      <c r="H66" s="139"/>
      <c r="I66" s="139"/>
      <c r="J66" s="105"/>
      <c r="K66" s="50"/>
    </row>
    <row r="67" spans="1:11">
      <c r="A67" s="28"/>
      <c r="B67" s="29"/>
      <c r="C67" s="30"/>
      <c r="D67" s="31"/>
      <c r="E67" s="32"/>
      <c r="F67" s="29"/>
      <c r="G67" s="100"/>
      <c r="H67" s="140"/>
      <c r="I67" s="140"/>
      <c r="J67" s="105"/>
      <c r="K67" s="50"/>
    </row>
    <row r="68" spans="1:11" ht="17.25" thickBot="1">
      <c r="A68" s="23"/>
      <c r="B68" s="24"/>
      <c r="C68" s="25"/>
      <c r="D68" s="26"/>
      <c r="E68" s="27"/>
      <c r="F68" s="24"/>
      <c r="G68" s="24"/>
      <c r="H68" s="141"/>
      <c r="I68" s="141"/>
      <c r="J68" s="105"/>
      <c r="K68" s="50"/>
    </row>
    <row r="69" spans="1:11" ht="74.25" thickBot="1">
      <c r="A69" s="13">
        <v>10</v>
      </c>
      <c r="B69" s="33" t="s">
        <v>47</v>
      </c>
      <c r="C69" s="14" t="s">
        <v>48</v>
      </c>
      <c r="D69" s="15"/>
      <c r="E69" s="16" t="s">
        <v>49</v>
      </c>
      <c r="F69" s="232" t="s">
        <v>50</v>
      </c>
      <c r="G69" s="39"/>
      <c r="H69" s="142"/>
      <c r="I69" s="142"/>
      <c r="J69" s="116"/>
      <c r="K69" s="50"/>
    </row>
    <row r="70" spans="1:11">
      <c r="A70" s="17"/>
      <c r="B70" s="18"/>
      <c r="C70" s="19"/>
      <c r="D70" s="20"/>
      <c r="E70" s="21"/>
      <c r="F70" s="18"/>
      <c r="G70" s="20" t="s">
        <v>61</v>
      </c>
      <c r="H70" s="164">
        <v>43723</v>
      </c>
      <c r="I70" s="164">
        <v>44088</v>
      </c>
      <c r="J70" s="149"/>
      <c r="K70" s="50"/>
    </row>
    <row r="71" spans="1:11">
      <c r="A71" s="17"/>
      <c r="B71" s="18"/>
      <c r="C71" s="19"/>
      <c r="D71" s="20"/>
      <c r="E71" s="21"/>
      <c r="F71" s="18"/>
      <c r="G71" s="223" t="s">
        <v>773</v>
      </c>
      <c r="H71" s="224">
        <v>44158</v>
      </c>
      <c r="I71" s="224">
        <v>44167</v>
      </c>
      <c r="J71" s="225" t="s">
        <v>774</v>
      </c>
      <c r="K71" s="50"/>
    </row>
    <row r="72" spans="1:11">
      <c r="A72" s="17"/>
      <c r="B72" s="18"/>
      <c r="C72" s="19"/>
      <c r="D72" s="20"/>
      <c r="E72" s="21"/>
      <c r="F72" s="18"/>
      <c r="G72" s="214" t="s">
        <v>974</v>
      </c>
      <c r="H72" s="176">
        <v>44144</v>
      </c>
      <c r="I72" s="176">
        <v>44153</v>
      </c>
      <c r="J72" s="216" t="s">
        <v>51</v>
      </c>
      <c r="K72" s="50"/>
    </row>
    <row r="73" spans="1:11">
      <c r="A73" s="17"/>
      <c r="B73" s="18"/>
      <c r="C73" s="19"/>
      <c r="D73" s="20"/>
      <c r="E73" s="21"/>
      <c r="F73" s="18"/>
      <c r="G73" s="18" t="s">
        <v>847</v>
      </c>
      <c r="H73" s="139">
        <v>44046</v>
      </c>
      <c r="I73" s="139" t="s">
        <v>56</v>
      </c>
      <c r="J73" s="105" t="s">
        <v>851</v>
      </c>
      <c r="K73" s="50"/>
    </row>
    <row r="74" spans="1:11">
      <c r="A74" s="17"/>
      <c r="B74" s="18"/>
      <c r="C74" s="19"/>
      <c r="D74" s="20"/>
      <c r="E74" s="21"/>
      <c r="F74" s="18"/>
      <c r="G74" s="226" t="s">
        <v>950</v>
      </c>
      <c r="H74" s="221">
        <v>44046</v>
      </c>
      <c r="I74" s="221" t="s">
        <v>56</v>
      </c>
      <c r="J74" s="236" t="s">
        <v>575</v>
      </c>
      <c r="K74" s="50"/>
    </row>
    <row r="75" spans="1:11" ht="17.25" thickBot="1">
      <c r="A75" s="17"/>
      <c r="B75" s="18"/>
      <c r="C75" s="19"/>
      <c r="D75" s="20"/>
      <c r="E75" s="21"/>
      <c r="F75" s="18"/>
      <c r="G75" s="18"/>
      <c r="H75" s="139"/>
      <c r="I75" s="139"/>
      <c r="J75" s="105"/>
      <c r="K75" s="50"/>
    </row>
    <row r="76" spans="1:11" ht="63">
      <c r="A76" s="13">
        <v>11</v>
      </c>
      <c r="B76" s="33" t="s">
        <v>52</v>
      </c>
      <c r="C76" s="14"/>
      <c r="D76" s="15"/>
      <c r="E76" s="16" t="s">
        <v>53</v>
      </c>
      <c r="F76" s="232" t="s">
        <v>54</v>
      </c>
      <c r="G76" s="51"/>
      <c r="H76" s="138"/>
      <c r="I76" s="138"/>
      <c r="J76" s="126"/>
      <c r="K76" s="50"/>
    </row>
    <row r="77" spans="1:11">
      <c r="A77" s="17"/>
      <c r="B77" s="18"/>
      <c r="C77" s="19"/>
      <c r="D77" s="20"/>
      <c r="E77" s="21"/>
      <c r="F77" s="18"/>
      <c r="G77" s="143" t="s">
        <v>691</v>
      </c>
      <c r="H77" s="139">
        <v>44158</v>
      </c>
      <c r="I77" s="139">
        <v>44167</v>
      </c>
      <c r="J77" s="149"/>
      <c r="K77" s="50"/>
    </row>
    <row r="78" spans="1:11">
      <c r="A78" s="17"/>
      <c r="B78" s="18"/>
      <c r="C78" s="19"/>
      <c r="D78" s="20"/>
      <c r="E78" s="21"/>
      <c r="F78" s="18"/>
      <c r="G78" s="280" t="s">
        <v>866</v>
      </c>
      <c r="H78" s="175">
        <v>44077</v>
      </c>
      <c r="I78" s="175">
        <v>44136</v>
      </c>
      <c r="J78" s="246" t="s">
        <v>975</v>
      </c>
      <c r="K78" s="50"/>
    </row>
    <row r="79" spans="1:11">
      <c r="A79" s="17"/>
      <c r="B79" s="18"/>
      <c r="C79" s="19"/>
      <c r="D79" s="20"/>
      <c r="E79" s="21"/>
      <c r="F79" s="18"/>
      <c r="G79" s="143"/>
      <c r="H79" s="139"/>
      <c r="I79" s="139"/>
      <c r="J79" s="149"/>
      <c r="K79" s="50"/>
    </row>
    <row r="80" spans="1:11">
      <c r="A80" s="17"/>
      <c r="B80" s="18"/>
      <c r="C80" s="19"/>
      <c r="D80" s="20"/>
      <c r="E80" s="21"/>
      <c r="F80" s="18"/>
      <c r="G80" s="143"/>
      <c r="H80" s="179"/>
      <c r="I80" s="179"/>
      <c r="J80" s="149"/>
      <c r="K80" s="50"/>
    </row>
    <row r="81" spans="1:11">
      <c r="A81" s="17"/>
      <c r="B81" s="18"/>
      <c r="C81" s="19"/>
      <c r="D81" s="20"/>
      <c r="E81" s="21"/>
      <c r="F81" s="18"/>
      <c r="G81" s="143"/>
      <c r="H81" s="139"/>
      <c r="I81" s="139"/>
      <c r="J81" s="149"/>
      <c r="K81" s="50"/>
    </row>
    <row r="82" spans="1:11" ht="17.25" thickBot="1">
      <c r="A82" s="17"/>
      <c r="B82" s="18"/>
      <c r="C82" s="19"/>
      <c r="D82" s="20"/>
      <c r="E82" s="21"/>
      <c r="F82" s="18"/>
      <c r="G82" s="143"/>
      <c r="H82" s="179"/>
      <c r="I82" s="179"/>
      <c r="J82" s="149"/>
      <c r="K82" s="50"/>
    </row>
    <row r="83" spans="1:11" ht="105">
      <c r="A83" s="13">
        <v>12</v>
      </c>
      <c r="B83" s="33" t="s">
        <v>58</v>
      </c>
      <c r="C83" s="14"/>
      <c r="D83" s="15" t="s">
        <v>62</v>
      </c>
      <c r="E83" s="16" t="s">
        <v>60</v>
      </c>
      <c r="F83" s="232" t="s">
        <v>720</v>
      </c>
      <c r="G83" s="55" t="s">
        <v>46</v>
      </c>
      <c r="H83" s="145">
        <v>43927</v>
      </c>
      <c r="I83" s="145">
        <v>44500</v>
      </c>
      <c r="J83" s="116"/>
      <c r="K83" s="50"/>
    </row>
    <row r="84" spans="1:11">
      <c r="A84" s="34"/>
      <c r="B84" s="38"/>
      <c r="C84" s="35"/>
      <c r="D84" s="36"/>
      <c r="E84" s="37"/>
      <c r="F84" s="18"/>
      <c r="G84" s="286" t="s">
        <v>953</v>
      </c>
      <c r="H84" s="282">
        <v>44074</v>
      </c>
      <c r="I84" s="282">
        <v>44093</v>
      </c>
      <c r="J84" s="287" t="s">
        <v>954</v>
      </c>
      <c r="K84" s="50"/>
    </row>
    <row r="85" spans="1:11">
      <c r="A85" s="34"/>
      <c r="B85" s="38"/>
      <c r="C85" s="35"/>
      <c r="D85" s="36"/>
      <c r="E85" s="37"/>
      <c r="F85" s="18"/>
      <c r="G85" s="29"/>
      <c r="H85" s="179"/>
      <c r="I85" s="179"/>
      <c r="J85" s="149"/>
      <c r="K85" s="50"/>
    </row>
    <row r="86" spans="1:11">
      <c r="A86" s="34"/>
      <c r="B86" s="38"/>
      <c r="C86" s="35"/>
      <c r="D86" s="36"/>
      <c r="E86" s="37"/>
      <c r="F86" s="18"/>
      <c r="G86" s="197"/>
      <c r="H86" s="155"/>
      <c r="I86" s="155"/>
      <c r="J86" s="149"/>
      <c r="K86" s="50"/>
    </row>
    <row r="87" spans="1:11">
      <c r="A87" s="34"/>
      <c r="B87" s="38"/>
      <c r="C87" s="35"/>
      <c r="D87" s="36"/>
      <c r="E87" s="37"/>
      <c r="F87" s="18"/>
      <c r="G87" s="29"/>
      <c r="H87" s="155"/>
      <c r="I87" s="155"/>
      <c r="J87" s="149"/>
      <c r="K87" s="50"/>
    </row>
    <row r="88" spans="1:11">
      <c r="A88" s="34"/>
      <c r="B88" s="38"/>
      <c r="C88" s="35"/>
      <c r="D88" s="36"/>
      <c r="E88" s="37"/>
      <c r="F88" s="38"/>
      <c r="G88" s="29"/>
      <c r="H88" s="155"/>
      <c r="I88" s="155"/>
      <c r="J88" s="104"/>
      <c r="K88" s="50"/>
    </row>
    <row r="89" spans="1:11" ht="17.25" thickBot="1">
      <c r="A89" s="34"/>
      <c r="B89" s="38"/>
      <c r="C89" s="35"/>
      <c r="D89" s="36"/>
      <c r="E89" s="37"/>
      <c r="F89" s="24"/>
      <c r="G89" s="24"/>
      <c r="H89" s="141"/>
      <c r="I89" s="141"/>
      <c r="J89" s="105"/>
      <c r="K89" s="50"/>
    </row>
    <row r="90" spans="1:11" ht="136.5">
      <c r="A90" s="13">
        <v>13</v>
      </c>
      <c r="B90" s="33" t="s">
        <v>902</v>
      </c>
      <c r="C90" s="14"/>
      <c r="D90" s="15"/>
      <c r="E90" s="16" t="s">
        <v>63</v>
      </c>
      <c r="F90" s="232" t="s">
        <v>246</v>
      </c>
      <c r="G90" s="14"/>
      <c r="H90" s="138"/>
      <c r="I90" s="138"/>
      <c r="J90" s="202"/>
      <c r="K90" s="50"/>
    </row>
    <row r="91" spans="1:11">
      <c r="A91" s="17"/>
      <c r="B91" s="18"/>
      <c r="C91" s="19"/>
      <c r="D91" s="20"/>
      <c r="E91" s="21"/>
      <c r="F91" s="18"/>
      <c r="G91" s="283" t="s">
        <v>808</v>
      </c>
      <c r="H91" s="284">
        <v>44074</v>
      </c>
      <c r="I91" s="284">
        <v>44093</v>
      </c>
      <c r="J91" s="285" t="s">
        <v>952</v>
      </c>
      <c r="K91" s="50"/>
    </row>
    <row r="92" spans="1:11">
      <c r="A92" s="17"/>
      <c r="B92" s="18"/>
      <c r="C92" s="19"/>
      <c r="D92" s="20"/>
      <c r="E92" s="21"/>
      <c r="F92" s="18"/>
      <c r="G92" s="274" t="s">
        <v>901</v>
      </c>
      <c r="H92" s="221">
        <v>44058</v>
      </c>
      <c r="I92" s="221">
        <v>44500</v>
      </c>
      <c r="J92" s="275" t="s">
        <v>904</v>
      </c>
      <c r="K92" s="50"/>
    </row>
    <row r="93" spans="1:11">
      <c r="A93" s="17"/>
      <c r="B93" s="18"/>
      <c r="C93" s="19"/>
      <c r="D93" s="20"/>
      <c r="E93" s="21"/>
      <c r="F93" s="18"/>
      <c r="G93" s="143" t="s">
        <v>905</v>
      </c>
      <c r="H93" s="139">
        <v>44060</v>
      </c>
      <c r="I93" s="139" t="s">
        <v>56</v>
      </c>
      <c r="J93" s="149" t="s">
        <v>906</v>
      </c>
      <c r="K93" s="50"/>
    </row>
    <row r="94" spans="1:11">
      <c r="A94" s="17"/>
      <c r="B94" s="18"/>
      <c r="C94" s="19"/>
      <c r="D94" s="20"/>
      <c r="E94" s="21"/>
      <c r="F94" s="18"/>
      <c r="G94" s="143"/>
      <c r="H94" s="139"/>
      <c r="I94" s="139"/>
      <c r="J94" s="149"/>
      <c r="K94" s="50"/>
    </row>
    <row r="95" spans="1:11">
      <c r="A95" s="17"/>
      <c r="B95" s="18"/>
      <c r="C95" s="19"/>
      <c r="D95" s="20"/>
      <c r="E95" s="21"/>
      <c r="F95" s="18"/>
      <c r="G95" s="143"/>
      <c r="H95" s="139"/>
      <c r="I95" s="139"/>
      <c r="J95" s="149"/>
      <c r="K95" s="50"/>
    </row>
    <row r="96" spans="1:11" ht="17.25" thickBot="1">
      <c r="A96" s="23"/>
      <c r="B96" s="24"/>
      <c r="C96" s="25"/>
      <c r="D96" s="26"/>
      <c r="E96" s="27"/>
      <c r="F96" s="24"/>
      <c r="G96" s="24"/>
      <c r="H96" s="141"/>
      <c r="I96" s="141"/>
      <c r="J96" s="123"/>
      <c r="K96" s="50"/>
    </row>
    <row r="97" spans="1:11" ht="63">
      <c r="A97" s="13">
        <v>14</v>
      </c>
      <c r="B97" s="33" t="s">
        <v>64</v>
      </c>
      <c r="C97" s="14"/>
      <c r="D97" s="15"/>
      <c r="E97" s="16" t="s">
        <v>65</v>
      </c>
      <c r="F97" s="232" t="s">
        <v>55</v>
      </c>
      <c r="G97" s="39"/>
      <c r="H97" s="142"/>
      <c r="I97" s="142"/>
      <c r="J97" s="110"/>
      <c r="K97" s="50"/>
    </row>
    <row r="98" spans="1:11">
      <c r="A98" s="34"/>
      <c r="B98" s="35"/>
      <c r="C98" s="35"/>
      <c r="D98" s="36"/>
      <c r="E98" s="37"/>
      <c r="F98" s="38"/>
      <c r="G98" s="228"/>
      <c r="H98" s="179"/>
      <c r="I98" s="179"/>
      <c r="J98" s="149"/>
      <c r="K98" s="50"/>
    </row>
    <row r="99" spans="1:11">
      <c r="A99" s="17"/>
      <c r="B99" s="18"/>
      <c r="C99" s="19"/>
      <c r="D99" s="20"/>
      <c r="E99" s="21"/>
      <c r="F99" s="18"/>
      <c r="G99" s="223" t="s">
        <v>700</v>
      </c>
      <c r="H99" s="224">
        <v>44138</v>
      </c>
      <c r="I99" s="224">
        <v>44147</v>
      </c>
      <c r="J99" s="176" t="s">
        <v>565</v>
      </c>
      <c r="K99" s="50"/>
    </row>
    <row r="100" spans="1:11">
      <c r="A100" s="17"/>
      <c r="B100" s="18"/>
      <c r="C100" s="19"/>
      <c r="D100" s="20"/>
      <c r="E100" s="21"/>
      <c r="F100" s="18"/>
      <c r="G100" s="29"/>
      <c r="H100" s="139"/>
      <c r="I100" s="139"/>
      <c r="J100" s="139"/>
      <c r="K100" s="50"/>
    </row>
    <row r="101" spans="1:11">
      <c r="A101" s="28"/>
      <c r="B101" s="29"/>
      <c r="C101" s="30"/>
      <c r="D101" s="31"/>
      <c r="E101" s="32"/>
      <c r="F101" s="29"/>
      <c r="G101" s="18"/>
      <c r="H101" s="155"/>
      <c r="I101" s="155"/>
      <c r="J101" s="139"/>
      <c r="K101" s="50"/>
    </row>
    <row r="102" spans="1:11">
      <c r="A102" s="28"/>
      <c r="B102" s="29"/>
      <c r="C102" s="30"/>
      <c r="D102" s="31"/>
      <c r="E102" s="32"/>
      <c r="F102" s="29"/>
      <c r="G102" s="29"/>
      <c r="H102" s="140"/>
      <c r="I102" s="140"/>
      <c r="J102" s="139"/>
      <c r="K102" s="50"/>
    </row>
    <row r="103" spans="1:11" ht="17.25" thickBot="1">
      <c r="A103" s="23"/>
      <c r="B103" s="24"/>
      <c r="C103" s="25"/>
      <c r="D103" s="26"/>
      <c r="E103" s="27"/>
      <c r="F103" s="24"/>
      <c r="G103" s="24"/>
      <c r="H103" s="141"/>
      <c r="I103" s="141"/>
      <c r="J103" s="18"/>
      <c r="K103" s="50"/>
    </row>
    <row r="104" spans="1:11" ht="82.5">
      <c r="A104" s="13">
        <v>15</v>
      </c>
      <c r="B104" s="33" t="s">
        <v>883</v>
      </c>
      <c r="C104" s="14"/>
      <c r="D104" s="15" t="s">
        <v>59</v>
      </c>
      <c r="E104" s="16" t="s">
        <v>66</v>
      </c>
      <c r="F104" s="232" t="s">
        <v>51</v>
      </c>
      <c r="G104" s="55" t="s">
        <v>67</v>
      </c>
      <c r="H104" s="144">
        <v>43990</v>
      </c>
      <c r="I104" s="144" t="s">
        <v>24</v>
      </c>
      <c r="J104" s="194" t="s">
        <v>777</v>
      </c>
      <c r="K104" s="50"/>
    </row>
    <row r="105" spans="1:11">
      <c r="A105" s="17"/>
      <c r="B105" s="18"/>
      <c r="C105" s="19"/>
      <c r="D105" s="20"/>
      <c r="E105" s="21"/>
      <c r="F105" s="18"/>
      <c r="G105" s="140" t="s">
        <v>691</v>
      </c>
      <c r="H105" s="139">
        <v>44144</v>
      </c>
      <c r="I105" s="139">
        <v>44153</v>
      </c>
      <c r="J105" s="127"/>
      <c r="K105" s="50"/>
    </row>
    <row r="106" spans="1:11">
      <c r="A106" s="17"/>
      <c r="B106" s="18"/>
      <c r="C106" s="19"/>
      <c r="D106" s="20"/>
      <c r="E106" s="21"/>
      <c r="F106" s="18"/>
      <c r="G106" s="214" t="s">
        <v>976</v>
      </c>
      <c r="H106" s="175">
        <v>44077</v>
      </c>
      <c r="I106" s="175">
        <v>44136</v>
      </c>
      <c r="J106" s="279" t="s">
        <v>867</v>
      </c>
      <c r="K106" s="50"/>
    </row>
    <row r="107" spans="1:11">
      <c r="A107" s="17"/>
      <c r="B107" s="18"/>
      <c r="C107" s="19"/>
      <c r="D107" s="20"/>
      <c r="E107" s="21"/>
      <c r="F107" s="18"/>
      <c r="G107" s="254" t="s">
        <v>46</v>
      </c>
      <c r="H107" s="155">
        <v>44044</v>
      </c>
      <c r="I107" s="155">
        <v>44500</v>
      </c>
      <c r="J107" s="124" t="s">
        <v>884</v>
      </c>
      <c r="K107" s="50"/>
    </row>
    <row r="108" spans="1:11">
      <c r="A108" s="17"/>
      <c r="B108" s="18"/>
      <c r="C108" s="19"/>
      <c r="D108" s="20"/>
      <c r="E108" s="21"/>
      <c r="F108" s="18"/>
      <c r="G108" s="29"/>
      <c r="H108" s="155"/>
      <c r="I108" s="155"/>
      <c r="J108" s="124"/>
      <c r="K108" s="50"/>
    </row>
    <row r="109" spans="1:11">
      <c r="A109" s="28"/>
      <c r="B109" s="29"/>
      <c r="C109" s="30"/>
      <c r="D109" s="31"/>
      <c r="E109" s="32"/>
      <c r="F109" s="29"/>
      <c r="G109" s="29"/>
      <c r="H109" s="155"/>
      <c r="I109" s="155"/>
      <c r="J109" s="124"/>
      <c r="K109" s="50"/>
    </row>
    <row r="110" spans="1:11" ht="17.25" thickBot="1">
      <c r="A110" s="23"/>
      <c r="B110" s="24"/>
      <c r="C110" s="25"/>
      <c r="D110" s="26"/>
      <c r="E110" s="27"/>
      <c r="F110" s="24"/>
      <c r="G110" s="24"/>
      <c r="H110" s="141"/>
      <c r="I110" s="141"/>
      <c r="J110" s="123"/>
      <c r="K110" s="50"/>
    </row>
    <row r="111" spans="1:11" ht="94.5">
      <c r="A111" s="13">
        <v>16</v>
      </c>
      <c r="B111" s="14" t="s">
        <v>68</v>
      </c>
      <c r="C111" s="14" t="s">
        <v>69</v>
      </c>
      <c r="D111" s="15" t="s">
        <v>82</v>
      </c>
      <c r="E111" s="16" t="s">
        <v>70</v>
      </c>
      <c r="F111" s="232" t="s">
        <v>71</v>
      </c>
      <c r="G111" s="55" t="s">
        <v>46</v>
      </c>
      <c r="H111" s="145">
        <v>43878</v>
      </c>
      <c r="I111" s="145">
        <v>44500</v>
      </c>
      <c r="J111" s="110"/>
      <c r="K111" s="50"/>
    </row>
    <row r="112" spans="1:11">
      <c r="A112" s="17"/>
      <c r="B112" s="18"/>
      <c r="C112" s="19"/>
      <c r="D112" s="20"/>
      <c r="E112" s="21"/>
      <c r="F112" s="18"/>
      <c r="G112" s="100"/>
      <c r="H112" s="139"/>
      <c r="I112" s="139"/>
      <c r="J112" s="105"/>
      <c r="K112" s="50"/>
    </row>
    <row r="113" spans="1:11">
      <c r="A113" s="17"/>
      <c r="B113" s="18"/>
      <c r="C113" s="19"/>
      <c r="D113" s="20"/>
      <c r="E113" s="21"/>
      <c r="F113" s="18"/>
      <c r="G113" s="146"/>
      <c r="H113" s="140"/>
      <c r="I113" s="140"/>
      <c r="J113" s="105"/>
      <c r="K113" s="50"/>
    </row>
    <row r="114" spans="1:11">
      <c r="A114" s="17"/>
      <c r="B114" s="18"/>
      <c r="C114" s="19"/>
      <c r="D114" s="20"/>
      <c r="E114" s="21"/>
      <c r="F114" s="18"/>
      <c r="G114" s="139"/>
      <c r="H114" s="140"/>
      <c r="I114" s="140"/>
      <c r="J114" s="105"/>
      <c r="K114" s="50"/>
    </row>
    <row r="115" spans="1:11">
      <c r="A115" s="28"/>
      <c r="B115" s="29"/>
      <c r="C115" s="30"/>
      <c r="D115" s="31"/>
      <c r="E115" s="32"/>
      <c r="F115" s="29"/>
      <c r="G115" s="172" t="s">
        <v>754</v>
      </c>
      <c r="H115" s="155"/>
      <c r="I115" s="155"/>
      <c r="J115" s="18"/>
      <c r="K115" s="50"/>
    </row>
    <row r="116" spans="1:11">
      <c r="A116" s="28"/>
      <c r="B116" s="29"/>
      <c r="C116" s="30"/>
      <c r="D116" s="31"/>
      <c r="E116" s="32"/>
      <c r="F116" s="29"/>
      <c r="G116" s="140"/>
      <c r="H116" s="155"/>
      <c r="I116" s="155"/>
      <c r="J116" s="105"/>
      <c r="K116" s="50"/>
    </row>
    <row r="117" spans="1:11" ht="17.25" thickBot="1">
      <c r="A117" s="23"/>
      <c r="B117" s="24"/>
      <c r="C117" s="25"/>
      <c r="D117" s="26"/>
      <c r="E117" s="27"/>
      <c r="F117" s="24"/>
      <c r="G117" s="24"/>
      <c r="H117" s="141"/>
      <c r="I117" s="141"/>
      <c r="J117" s="128"/>
      <c r="K117" s="50"/>
    </row>
    <row r="118" spans="1:11" ht="115.5">
      <c r="A118" s="13">
        <v>17</v>
      </c>
      <c r="B118" s="14" t="s">
        <v>73</v>
      </c>
      <c r="C118" s="14"/>
      <c r="D118" s="15"/>
      <c r="E118" s="16" t="s">
        <v>75</v>
      </c>
      <c r="F118" s="232" t="s">
        <v>76</v>
      </c>
      <c r="G118" s="15" t="s">
        <v>67</v>
      </c>
      <c r="H118" s="145">
        <v>43793</v>
      </c>
      <c r="I118" s="145">
        <v>44158</v>
      </c>
      <c r="J118" s="145" t="s">
        <v>697</v>
      </c>
      <c r="K118" s="50"/>
    </row>
    <row r="119" spans="1:11">
      <c r="A119" s="17"/>
      <c r="B119" s="18"/>
      <c r="C119" s="19"/>
      <c r="D119" s="20"/>
      <c r="E119" s="21"/>
      <c r="F119" s="18"/>
      <c r="G119" s="199" t="s">
        <v>719</v>
      </c>
      <c r="H119" s="157">
        <v>43862</v>
      </c>
      <c r="I119" s="157">
        <v>44227</v>
      </c>
      <c r="J119" s="149"/>
      <c r="K119" s="50"/>
    </row>
    <row r="120" spans="1:11">
      <c r="A120" s="17"/>
      <c r="B120" s="18"/>
      <c r="C120" s="19"/>
      <c r="D120" s="20"/>
      <c r="E120" s="21"/>
      <c r="F120" s="18"/>
      <c r="G120" s="214" t="s">
        <v>977</v>
      </c>
      <c r="H120" s="176">
        <v>44138</v>
      </c>
      <c r="I120" s="176">
        <v>44147</v>
      </c>
      <c r="J120" s="216" t="s">
        <v>72</v>
      </c>
      <c r="K120" s="50"/>
    </row>
    <row r="121" spans="1:11">
      <c r="A121" s="17"/>
      <c r="B121" s="18"/>
      <c r="C121" s="19"/>
      <c r="D121" s="20"/>
      <c r="E121" s="21"/>
      <c r="F121" s="18"/>
      <c r="G121" s="172" t="s">
        <v>727</v>
      </c>
      <c r="H121" s="140">
        <v>43906</v>
      </c>
      <c r="I121" s="140" t="s">
        <v>24</v>
      </c>
      <c r="J121" s="124"/>
      <c r="K121" s="50"/>
    </row>
    <row r="122" spans="1:11">
      <c r="A122" s="28"/>
      <c r="B122" s="29"/>
      <c r="C122" s="30"/>
      <c r="D122" s="31"/>
      <c r="E122" s="32"/>
      <c r="F122" s="29"/>
      <c r="G122" s="172" t="s">
        <v>729</v>
      </c>
      <c r="H122" s="140">
        <v>43913</v>
      </c>
      <c r="I122" s="140" t="s">
        <v>24</v>
      </c>
      <c r="J122" s="124"/>
      <c r="K122" s="50"/>
    </row>
    <row r="123" spans="1:11">
      <c r="A123" s="28"/>
      <c r="B123" s="29"/>
      <c r="C123" s="30"/>
      <c r="D123" s="31"/>
      <c r="E123" s="32"/>
      <c r="F123" s="29"/>
      <c r="G123" s="172"/>
      <c r="H123" s="140"/>
      <c r="I123" s="140"/>
      <c r="J123" s="124"/>
      <c r="K123" s="50"/>
    </row>
    <row r="124" spans="1:11">
      <c r="A124" s="28"/>
      <c r="B124" s="29"/>
      <c r="C124" s="30"/>
      <c r="D124" s="31"/>
      <c r="E124" s="32"/>
      <c r="F124" s="29"/>
      <c r="G124" s="172"/>
      <c r="H124" s="140"/>
      <c r="I124" s="140"/>
      <c r="J124" s="124"/>
      <c r="K124" s="50"/>
    </row>
    <row r="125" spans="1:11" ht="17.25" thickBot="1">
      <c r="A125" s="23"/>
      <c r="B125" s="24"/>
      <c r="C125" s="25"/>
      <c r="D125" s="26"/>
      <c r="E125" s="27"/>
      <c r="F125" s="24"/>
      <c r="G125" s="24"/>
      <c r="H125" s="141"/>
      <c r="I125" s="141"/>
      <c r="J125" s="123"/>
      <c r="K125" s="50"/>
    </row>
    <row r="126" spans="1:11" ht="136.5">
      <c r="A126" s="13">
        <v>18</v>
      </c>
      <c r="B126" s="14" t="s">
        <v>77</v>
      </c>
      <c r="C126" s="14"/>
      <c r="D126" s="15" t="s">
        <v>74</v>
      </c>
      <c r="E126" s="16" t="s">
        <v>78</v>
      </c>
      <c r="F126" s="230" t="s">
        <v>72</v>
      </c>
      <c r="G126" s="99" t="s">
        <v>46</v>
      </c>
      <c r="H126" s="144">
        <v>43906</v>
      </c>
      <c r="I126" s="144">
        <v>44500</v>
      </c>
      <c r="J126" s="110"/>
      <c r="K126" s="50"/>
    </row>
    <row r="127" spans="1:11">
      <c r="A127" s="17"/>
      <c r="B127" s="18"/>
      <c r="C127" s="19"/>
      <c r="D127" s="20"/>
      <c r="E127" s="21"/>
      <c r="F127" s="18"/>
      <c r="G127" s="176" t="s">
        <v>701</v>
      </c>
      <c r="H127" s="176">
        <v>44138</v>
      </c>
      <c r="I127" s="176">
        <v>44147</v>
      </c>
      <c r="J127" s="246" t="s">
        <v>978</v>
      </c>
      <c r="K127" s="50"/>
    </row>
    <row r="128" spans="1:11">
      <c r="A128" s="17"/>
      <c r="B128" s="18"/>
      <c r="C128" s="19"/>
      <c r="D128" s="20"/>
      <c r="E128" s="21"/>
      <c r="F128" s="18"/>
      <c r="G128" s="139" t="s">
        <v>1000</v>
      </c>
      <c r="H128" s="140">
        <v>44162</v>
      </c>
      <c r="I128" s="140">
        <v>44176</v>
      </c>
      <c r="J128" s="100" t="s">
        <v>1001</v>
      </c>
      <c r="K128" s="50"/>
    </row>
    <row r="129" spans="1:11">
      <c r="A129" s="17"/>
      <c r="B129" s="18"/>
      <c r="C129" s="19"/>
      <c r="D129" s="20"/>
      <c r="E129" s="21"/>
      <c r="F129" s="18"/>
      <c r="G129" s="100"/>
      <c r="H129" s="140"/>
      <c r="I129" s="140"/>
      <c r="J129" s="124"/>
      <c r="K129" s="50"/>
    </row>
    <row r="130" spans="1:11">
      <c r="A130" s="17"/>
      <c r="B130" s="18"/>
      <c r="C130" s="19"/>
      <c r="D130" s="20"/>
      <c r="E130" s="21"/>
      <c r="F130" s="18"/>
      <c r="G130" s="155"/>
      <c r="H130" s="140"/>
      <c r="I130" s="140"/>
      <c r="J130" s="124"/>
      <c r="K130" s="50"/>
    </row>
    <row r="131" spans="1:11">
      <c r="A131" s="17"/>
      <c r="B131" s="18"/>
      <c r="C131" s="19"/>
      <c r="D131" s="20"/>
      <c r="E131" s="21"/>
      <c r="F131" s="29"/>
      <c r="G131" s="155"/>
      <c r="H131" s="140"/>
      <c r="I131" s="140"/>
      <c r="J131" s="124"/>
      <c r="K131" s="50"/>
    </row>
    <row r="132" spans="1:11" ht="17.25" thickBot="1">
      <c r="A132" s="17"/>
      <c r="B132" s="18"/>
      <c r="C132" s="19"/>
      <c r="D132" s="20"/>
      <c r="E132" s="21"/>
      <c r="F132" s="24"/>
      <c r="G132" s="24"/>
      <c r="H132" s="141"/>
      <c r="I132" s="141"/>
      <c r="J132" s="123"/>
      <c r="K132" s="50"/>
    </row>
    <row r="133" spans="1:11" ht="136.5">
      <c r="A133" s="13">
        <v>19</v>
      </c>
      <c r="B133" s="14" t="s">
        <v>81</v>
      </c>
      <c r="C133" s="14"/>
      <c r="D133" s="15"/>
      <c r="E133" s="16" t="s">
        <v>83</v>
      </c>
      <c r="F133" s="232" t="s">
        <v>583</v>
      </c>
      <c r="G133" s="55"/>
      <c r="H133" s="144"/>
      <c r="I133" s="144"/>
      <c r="J133" s="110"/>
      <c r="K133" s="50"/>
    </row>
    <row r="134" spans="1:11">
      <c r="A134" s="17"/>
      <c r="B134" s="18"/>
      <c r="C134" s="19"/>
      <c r="D134" s="20"/>
      <c r="E134" s="21"/>
      <c r="F134" s="18"/>
      <c r="G134" s="146" t="s">
        <v>1002</v>
      </c>
      <c r="H134" s="140">
        <v>44177</v>
      </c>
      <c r="I134" s="140">
        <v>44196</v>
      </c>
      <c r="J134" s="105" t="s">
        <v>1003</v>
      </c>
      <c r="K134" s="50"/>
    </row>
    <row r="135" spans="1:11">
      <c r="A135" s="17"/>
      <c r="B135" s="18"/>
      <c r="C135" s="19"/>
      <c r="D135" s="20"/>
      <c r="E135" s="21"/>
      <c r="F135" s="18"/>
      <c r="G135" s="223" t="s">
        <v>917</v>
      </c>
      <c r="H135" s="179">
        <v>44055</v>
      </c>
      <c r="I135" s="179" t="s">
        <v>56</v>
      </c>
      <c r="J135" s="225" t="s">
        <v>899</v>
      </c>
      <c r="K135" s="50"/>
    </row>
    <row r="136" spans="1:11">
      <c r="A136" s="17"/>
      <c r="B136" s="18"/>
      <c r="C136" s="19"/>
      <c r="D136" s="20"/>
      <c r="E136" s="21"/>
      <c r="F136" s="18"/>
      <c r="G136" s="100"/>
      <c r="H136" s="140"/>
      <c r="I136" s="140"/>
      <c r="J136" s="124"/>
      <c r="K136" s="50"/>
    </row>
    <row r="137" spans="1:11">
      <c r="A137" s="17"/>
      <c r="B137" s="18"/>
      <c r="C137" s="19"/>
      <c r="D137" s="20"/>
      <c r="E137" s="21"/>
      <c r="F137" s="18"/>
      <c r="G137" s="100"/>
      <c r="H137" s="140"/>
      <c r="I137" s="140"/>
      <c r="J137" s="124"/>
      <c r="K137" s="50"/>
    </row>
    <row r="138" spans="1:11">
      <c r="A138" s="17"/>
      <c r="B138" s="18"/>
      <c r="C138" s="19"/>
      <c r="D138" s="20"/>
      <c r="E138" s="21"/>
      <c r="F138" s="18"/>
      <c r="G138" s="100"/>
      <c r="H138" s="140"/>
      <c r="I138" s="140"/>
      <c r="J138" s="124"/>
      <c r="K138" s="50"/>
    </row>
    <row r="139" spans="1:11" ht="17.25" thickBot="1">
      <c r="A139" s="17"/>
      <c r="B139" s="18"/>
      <c r="C139" s="19"/>
      <c r="D139" s="20"/>
      <c r="E139" s="21"/>
      <c r="F139" s="18"/>
      <c r="G139" s="22"/>
      <c r="H139" s="139"/>
      <c r="I139" s="139"/>
      <c r="J139" s="123"/>
      <c r="K139" s="50"/>
    </row>
    <row r="140" spans="1:11" ht="43.5" customHeight="1">
      <c r="A140" s="13">
        <v>20</v>
      </c>
      <c r="B140" s="14" t="s">
        <v>84</v>
      </c>
      <c r="C140" s="14"/>
      <c r="D140" s="15"/>
      <c r="E140" s="16" t="s">
        <v>85</v>
      </c>
      <c r="F140" s="232" t="s">
        <v>86</v>
      </c>
      <c r="G140" s="15"/>
      <c r="H140" s="145"/>
      <c r="I140" s="145"/>
      <c r="J140" s="109"/>
      <c r="K140" s="50"/>
    </row>
    <row r="141" spans="1:11">
      <c r="A141" s="17"/>
      <c r="B141" s="18"/>
      <c r="C141" s="19"/>
      <c r="D141" s="20"/>
      <c r="E141" s="21"/>
      <c r="F141" s="18"/>
      <c r="G141" s="100" t="s">
        <v>997</v>
      </c>
      <c r="H141" s="140">
        <v>44162</v>
      </c>
      <c r="I141" s="140">
        <v>44176</v>
      </c>
      <c r="J141" s="178" t="s">
        <v>72</v>
      </c>
      <c r="K141" s="50"/>
    </row>
    <row r="142" spans="1:11">
      <c r="A142" s="17"/>
      <c r="B142" s="18"/>
      <c r="C142" s="19"/>
      <c r="D142" s="20"/>
      <c r="E142" s="21"/>
      <c r="F142" s="18"/>
      <c r="G142" s="100" t="s">
        <v>766</v>
      </c>
      <c r="H142" s="140">
        <v>44177</v>
      </c>
      <c r="I142" s="140">
        <v>44196</v>
      </c>
      <c r="J142" s="124" t="s">
        <v>583</v>
      </c>
      <c r="K142" s="50"/>
    </row>
    <row r="143" spans="1:11">
      <c r="A143" s="28"/>
      <c r="B143" s="29"/>
      <c r="C143" s="30"/>
      <c r="D143" s="31"/>
      <c r="E143" s="32"/>
      <c r="F143" s="29"/>
      <c r="G143" s="155"/>
      <c r="H143" s="155"/>
      <c r="I143" s="155"/>
      <c r="J143" s="124"/>
      <c r="K143" s="50"/>
    </row>
    <row r="144" spans="1:11">
      <c r="A144" s="28"/>
      <c r="B144" s="29"/>
      <c r="C144" s="30"/>
      <c r="D144" s="31"/>
      <c r="E144" s="32"/>
      <c r="F144" s="29"/>
      <c r="G144" s="155"/>
      <c r="H144" s="140"/>
      <c r="I144" s="140"/>
      <c r="J144" s="171"/>
      <c r="K144" s="50"/>
    </row>
    <row r="145" spans="1:11">
      <c r="A145" s="28"/>
      <c r="B145" s="29"/>
      <c r="C145" s="30"/>
      <c r="D145" s="31"/>
      <c r="E145" s="32"/>
      <c r="F145" s="29"/>
      <c r="G145" s="155"/>
      <c r="H145" s="140"/>
      <c r="I145" s="140"/>
      <c r="J145" s="171"/>
      <c r="K145" s="50"/>
    </row>
    <row r="146" spans="1:11" ht="17.25" thickBot="1">
      <c r="A146" s="23"/>
      <c r="B146" s="24"/>
      <c r="C146" s="25"/>
      <c r="D146" s="26"/>
      <c r="E146" s="27"/>
      <c r="F146" s="24"/>
      <c r="G146" s="24"/>
      <c r="H146" s="141"/>
      <c r="I146" s="141"/>
      <c r="J146" s="123"/>
      <c r="K146" s="50"/>
    </row>
    <row r="147" spans="1:11" ht="52.5">
      <c r="A147" s="13">
        <v>21</v>
      </c>
      <c r="B147" s="14" t="s">
        <v>87</v>
      </c>
      <c r="C147" s="14" t="s">
        <v>88</v>
      </c>
      <c r="D147" s="15" t="s">
        <v>89</v>
      </c>
      <c r="E147" s="16" t="s">
        <v>90</v>
      </c>
      <c r="F147" s="232" t="s">
        <v>91</v>
      </c>
      <c r="G147" s="15"/>
      <c r="H147" s="145"/>
      <c r="I147" s="145"/>
      <c r="J147" s="145"/>
      <c r="K147" s="50"/>
    </row>
    <row r="148" spans="1:11">
      <c r="A148" s="17"/>
      <c r="B148" s="18"/>
      <c r="C148" s="19"/>
      <c r="D148" s="20"/>
      <c r="E148" s="21"/>
      <c r="F148" s="18"/>
      <c r="G148" s="223"/>
      <c r="H148" s="224"/>
      <c r="I148" s="224"/>
      <c r="J148" s="225"/>
      <c r="K148" s="50"/>
    </row>
    <row r="149" spans="1:11">
      <c r="A149" s="17"/>
      <c r="B149" s="18"/>
      <c r="C149" s="19"/>
      <c r="D149" s="20"/>
      <c r="E149" s="21"/>
      <c r="F149" s="18"/>
      <c r="G149" s="100"/>
      <c r="H149" s="140"/>
      <c r="I149" s="140"/>
      <c r="J149" s="105"/>
      <c r="K149" s="50"/>
    </row>
    <row r="150" spans="1:11">
      <c r="A150" s="17"/>
      <c r="B150" s="18"/>
      <c r="C150" s="19"/>
      <c r="D150" s="20"/>
      <c r="E150" s="21"/>
      <c r="F150" s="18"/>
      <c r="G150" s="100"/>
      <c r="H150" s="140"/>
      <c r="I150" s="140"/>
      <c r="J150" s="105"/>
      <c r="K150" s="50"/>
    </row>
    <row r="151" spans="1:11">
      <c r="A151" s="28"/>
      <c r="B151" s="29"/>
      <c r="C151" s="30"/>
      <c r="D151" s="31"/>
      <c r="E151" s="32"/>
      <c r="F151" s="29"/>
      <c r="G151" s="100"/>
      <c r="H151" s="140"/>
      <c r="I151" s="140"/>
      <c r="J151" s="124"/>
      <c r="K151" s="50"/>
    </row>
    <row r="152" spans="1:11">
      <c r="A152" s="28"/>
      <c r="B152" s="29"/>
      <c r="C152" s="30"/>
      <c r="D152" s="31"/>
      <c r="E152" s="32"/>
      <c r="F152" s="29"/>
      <c r="G152" s="100"/>
      <c r="H152" s="140"/>
      <c r="I152" s="140"/>
      <c r="J152" s="124"/>
      <c r="K152" s="50"/>
    </row>
    <row r="153" spans="1:11" ht="17.25" thickBot="1">
      <c r="A153" s="23"/>
      <c r="B153" s="24"/>
      <c r="C153" s="25"/>
      <c r="D153" s="26"/>
      <c r="E153" s="27"/>
      <c r="F153" s="24"/>
      <c r="G153" s="24"/>
      <c r="H153" s="141"/>
      <c r="I153" s="141"/>
      <c r="J153" s="123"/>
      <c r="K153" s="50"/>
    </row>
    <row r="154" spans="1:11" ht="21">
      <c r="A154" s="13">
        <v>22</v>
      </c>
      <c r="B154" s="14" t="s">
        <v>92</v>
      </c>
      <c r="C154" s="14"/>
      <c r="D154" s="15" t="s">
        <v>93</v>
      </c>
      <c r="E154" s="16" t="s">
        <v>94</v>
      </c>
      <c r="F154" s="15" t="s">
        <v>837</v>
      </c>
      <c r="G154" s="115" t="s">
        <v>970</v>
      </c>
      <c r="H154" s="144">
        <v>44078</v>
      </c>
      <c r="I154" s="144"/>
      <c r="J154" s="115" t="s">
        <v>1010</v>
      </c>
      <c r="K154" s="50"/>
    </row>
    <row r="155" spans="1:11">
      <c r="A155" s="17"/>
      <c r="B155" s="18"/>
      <c r="C155" s="19"/>
      <c r="D155" s="20"/>
      <c r="E155" s="21"/>
      <c r="F155" s="18"/>
      <c r="G155" s="229"/>
      <c r="H155" s="224"/>
      <c r="I155" s="224"/>
      <c r="J155" s="178"/>
      <c r="K155" s="50"/>
    </row>
    <row r="156" spans="1:11">
      <c r="A156" s="17"/>
      <c r="B156" s="18"/>
      <c r="C156" s="19"/>
      <c r="D156" s="20"/>
      <c r="E156" s="21"/>
      <c r="F156" s="18"/>
      <c r="G156" s="228"/>
      <c r="H156" s="224"/>
      <c r="I156" s="224"/>
      <c r="J156" s="225"/>
      <c r="K156" s="50"/>
    </row>
    <row r="157" spans="1:11">
      <c r="A157" s="17"/>
      <c r="B157" s="18"/>
      <c r="C157" s="19"/>
      <c r="D157" s="20"/>
      <c r="E157" s="21"/>
      <c r="F157" s="18"/>
      <c r="G157" s="18"/>
      <c r="H157" s="139"/>
      <c r="I157" s="139"/>
      <c r="J157" s="105"/>
      <c r="K157" s="50"/>
    </row>
    <row r="158" spans="1:11">
      <c r="A158" s="17"/>
      <c r="B158" s="18"/>
      <c r="C158" s="19"/>
      <c r="D158" s="20"/>
      <c r="E158" s="21"/>
      <c r="F158" s="18"/>
      <c r="G158" s="18"/>
      <c r="H158" s="139"/>
      <c r="I158" s="139"/>
      <c r="J158" s="105"/>
      <c r="K158" s="50"/>
    </row>
    <row r="159" spans="1:11">
      <c r="A159" s="17"/>
      <c r="B159" s="18"/>
      <c r="C159" s="19"/>
      <c r="D159" s="20"/>
      <c r="E159" s="21"/>
      <c r="F159" s="18"/>
      <c r="G159" s="18"/>
      <c r="H159" s="139"/>
      <c r="I159" s="139"/>
      <c r="J159" s="105"/>
      <c r="K159" s="50"/>
    </row>
    <row r="160" spans="1:11" ht="17.25" thickBot="1">
      <c r="A160" s="23"/>
      <c r="B160" s="24"/>
      <c r="C160" s="25"/>
      <c r="D160" s="26"/>
      <c r="E160" s="27"/>
      <c r="F160" s="24"/>
      <c r="G160" s="24"/>
      <c r="H160" s="141"/>
      <c r="I160" s="141"/>
      <c r="J160" s="123"/>
      <c r="K160" s="50"/>
    </row>
    <row r="161" spans="1:13" s="43" customFormat="1" ht="31.5">
      <c r="A161" s="111">
        <v>23</v>
      </c>
      <c r="B161" s="40" t="s">
        <v>95</v>
      </c>
      <c r="C161" s="41" t="s">
        <v>96</v>
      </c>
      <c r="D161" s="42" t="s">
        <v>97</v>
      </c>
      <c r="E161" s="16" t="s">
        <v>98</v>
      </c>
      <c r="F161" s="232" t="s">
        <v>99</v>
      </c>
      <c r="G161" s="51"/>
      <c r="H161" s="142"/>
      <c r="I161" s="142"/>
      <c r="J161" s="110"/>
      <c r="K161" s="107"/>
      <c r="M161" s="3"/>
    </row>
    <row r="162" spans="1:13" s="43" customFormat="1" ht="12.75">
      <c r="A162" s="113"/>
      <c r="B162" s="18"/>
      <c r="C162" s="18"/>
      <c r="D162" s="20"/>
      <c r="E162" s="21"/>
      <c r="F162" s="18"/>
      <c r="G162" s="29"/>
      <c r="H162" s="140"/>
      <c r="I162" s="140"/>
      <c r="J162" s="105"/>
      <c r="K162" s="107"/>
      <c r="M162" s="3"/>
    </row>
    <row r="163" spans="1:13" s="43" customFormat="1" ht="12.75">
      <c r="A163" s="113"/>
      <c r="B163" s="18"/>
      <c r="C163" s="18"/>
      <c r="D163" s="20"/>
      <c r="E163" s="21"/>
      <c r="F163" s="18"/>
      <c r="G163" s="29"/>
      <c r="H163" s="140"/>
      <c r="I163" s="140"/>
      <c r="J163" s="105"/>
      <c r="K163" s="107"/>
      <c r="M163" s="3"/>
    </row>
    <row r="164" spans="1:13" s="43" customFormat="1" ht="12.75">
      <c r="A164" s="113"/>
      <c r="B164" s="18"/>
      <c r="C164" s="18"/>
      <c r="D164" s="20"/>
      <c r="E164" s="21"/>
      <c r="F164" s="18"/>
      <c r="G164" s="29"/>
      <c r="H164" s="140"/>
      <c r="I164" s="140"/>
      <c r="J164" s="124"/>
      <c r="K164" s="107"/>
      <c r="M164" s="3"/>
    </row>
    <row r="165" spans="1:13" s="43" customFormat="1" ht="12.75">
      <c r="A165" s="112"/>
      <c r="B165" s="29"/>
      <c r="C165" s="29"/>
      <c r="D165" s="31"/>
      <c r="E165" s="32"/>
      <c r="F165" s="29"/>
      <c r="G165" s="29"/>
      <c r="H165" s="140"/>
      <c r="I165" s="140"/>
      <c r="J165" s="124"/>
      <c r="K165" s="107"/>
      <c r="M165" s="3"/>
    </row>
    <row r="166" spans="1:13" s="43" customFormat="1" ht="12.75">
      <c r="A166" s="112"/>
      <c r="B166" s="29"/>
      <c r="C166" s="29"/>
      <c r="D166" s="31"/>
      <c r="E166" s="32"/>
      <c r="F166" s="29"/>
      <c r="G166" s="29"/>
      <c r="H166" s="140"/>
      <c r="I166" s="140"/>
      <c r="J166" s="124"/>
      <c r="K166" s="107"/>
      <c r="M166" s="3"/>
    </row>
    <row r="167" spans="1:13" ht="17.25" thickBot="1">
      <c r="A167" s="23"/>
      <c r="B167" s="24"/>
      <c r="C167" s="25"/>
      <c r="D167" s="26"/>
      <c r="E167" s="27"/>
      <c r="F167" s="24"/>
      <c r="G167" s="24"/>
      <c r="H167" s="141"/>
      <c r="I167" s="141"/>
      <c r="J167" s="123"/>
      <c r="K167" s="50"/>
    </row>
    <row r="168" spans="1:13" ht="31.5">
      <c r="A168" s="13">
        <v>24</v>
      </c>
      <c r="B168" s="14" t="s">
        <v>100</v>
      </c>
      <c r="C168" s="14" t="s">
        <v>101</v>
      </c>
      <c r="D168" s="15" t="s">
        <v>102</v>
      </c>
      <c r="E168" s="16" t="s">
        <v>98</v>
      </c>
      <c r="F168" s="232" t="s">
        <v>103</v>
      </c>
      <c r="G168" s="39"/>
      <c r="H168" s="142"/>
      <c r="I168" s="142"/>
      <c r="J168" s="110"/>
      <c r="K168" s="50"/>
    </row>
    <row r="169" spans="1:13">
      <c r="A169" s="17"/>
      <c r="B169" s="18"/>
      <c r="C169" s="19"/>
      <c r="D169" s="20"/>
      <c r="E169" s="21"/>
      <c r="F169" s="18"/>
      <c r="G169" s="19" t="s">
        <v>714</v>
      </c>
      <c r="H169" s="139">
        <v>44126</v>
      </c>
      <c r="I169" s="139">
        <v>44155</v>
      </c>
      <c r="J169" s="105"/>
      <c r="K169" s="50"/>
    </row>
    <row r="170" spans="1:13">
      <c r="A170" s="17"/>
      <c r="B170" s="18"/>
      <c r="C170" s="19"/>
      <c r="D170" s="20"/>
      <c r="E170" s="21"/>
      <c r="F170" s="18"/>
      <c r="G170" s="30"/>
      <c r="H170" s="140"/>
      <c r="I170" s="140"/>
      <c r="J170" s="124"/>
      <c r="K170" s="50"/>
    </row>
    <row r="171" spans="1:13">
      <c r="A171" s="28"/>
      <c r="B171" s="29"/>
      <c r="C171" s="30"/>
      <c r="D171" s="31"/>
      <c r="E171" s="32"/>
      <c r="F171" s="29"/>
      <c r="G171" s="30"/>
      <c r="H171" s="140"/>
      <c r="I171" s="140"/>
      <c r="J171" s="124"/>
      <c r="K171" s="50"/>
    </row>
    <row r="172" spans="1:13">
      <c r="A172" s="28"/>
      <c r="B172" s="29"/>
      <c r="C172" s="30"/>
      <c r="D172" s="31"/>
      <c r="E172" s="32"/>
      <c r="F172" s="29"/>
      <c r="G172" s="30"/>
      <c r="H172" s="140"/>
      <c r="I172" s="140"/>
      <c r="J172" s="124"/>
      <c r="K172" s="50"/>
    </row>
    <row r="173" spans="1:13">
      <c r="A173" s="28"/>
      <c r="B173" s="29"/>
      <c r="C173" s="30"/>
      <c r="D173" s="31"/>
      <c r="E173" s="32"/>
      <c r="F173" s="29"/>
      <c r="G173" s="30"/>
      <c r="H173" s="140"/>
      <c r="I173" s="140"/>
      <c r="J173" s="124"/>
      <c r="K173" s="50"/>
    </row>
    <row r="174" spans="1:13" ht="17.25" thickBot="1">
      <c r="A174" s="23"/>
      <c r="B174" s="24"/>
      <c r="C174" s="25"/>
      <c r="D174" s="26"/>
      <c r="E174" s="27"/>
      <c r="F174" s="24"/>
      <c r="G174" s="24"/>
      <c r="H174" s="141"/>
      <c r="I174" s="141"/>
      <c r="J174" s="123"/>
      <c r="K174" s="50"/>
    </row>
    <row r="175" spans="1:13" ht="42">
      <c r="A175" s="13">
        <v>25</v>
      </c>
      <c r="B175" s="14" t="s">
        <v>104</v>
      </c>
      <c r="C175" s="14" t="s">
        <v>105</v>
      </c>
      <c r="D175" s="15"/>
      <c r="E175" s="16" t="s">
        <v>106</v>
      </c>
      <c r="F175" s="55" t="s">
        <v>573</v>
      </c>
      <c r="G175" s="232"/>
      <c r="H175" s="138"/>
      <c r="I175" s="138"/>
      <c r="J175" s="233"/>
      <c r="K175" s="50"/>
    </row>
    <row r="176" spans="1:13">
      <c r="A176" s="17"/>
      <c r="B176" s="18"/>
      <c r="C176" s="19"/>
      <c r="D176" s="20"/>
      <c r="E176" s="21"/>
      <c r="F176" s="18"/>
      <c r="G176" s="18" t="s">
        <v>772</v>
      </c>
      <c r="H176" s="140">
        <v>44026</v>
      </c>
      <c r="I176" s="140" t="s">
        <v>56</v>
      </c>
      <c r="J176" s="104"/>
      <c r="K176" s="50"/>
    </row>
    <row r="177" spans="1:11">
      <c r="A177" s="17"/>
      <c r="B177" s="18"/>
      <c r="C177" s="19"/>
      <c r="D177" s="20"/>
      <c r="E177" s="21"/>
      <c r="F177" s="18"/>
      <c r="G177" s="18"/>
      <c r="H177" s="140"/>
      <c r="I177" s="140"/>
      <c r="J177" s="104"/>
      <c r="K177" s="50"/>
    </row>
    <row r="178" spans="1:11">
      <c r="A178" s="17"/>
      <c r="B178" s="18"/>
      <c r="C178" s="19"/>
      <c r="D178" s="20"/>
      <c r="E178" s="21"/>
      <c r="F178" s="18"/>
      <c r="G178" s="29"/>
      <c r="H178" s="140"/>
      <c r="I178" s="140"/>
      <c r="J178" s="104"/>
      <c r="K178" s="50"/>
    </row>
    <row r="179" spans="1:11">
      <c r="A179" s="17"/>
      <c r="B179" s="18"/>
      <c r="C179" s="19"/>
      <c r="D179" s="20"/>
      <c r="E179" s="21"/>
      <c r="F179" s="18"/>
      <c r="G179" s="29"/>
      <c r="H179" s="140"/>
      <c r="I179" s="140"/>
      <c r="J179" s="156"/>
      <c r="K179" s="50"/>
    </row>
    <row r="180" spans="1:11">
      <c r="A180" s="17"/>
      <c r="B180" s="18"/>
      <c r="C180" s="19"/>
      <c r="D180" s="20"/>
      <c r="E180" s="21"/>
      <c r="F180" s="18"/>
      <c r="G180" s="29"/>
      <c r="H180" s="140"/>
      <c r="I180" s="140"/>
      <c r="J180" s="156"/>
      <c r="K180" s="50"/>
    </row>
    <row r="181" spans="1:11" ht="17.25" thickBot="1">
      <c r="A181" s="17"/>
      <c r="B181" s="18"/>
      <c r="C181" s="19"/>
      <c r="D181" s="20"/>
      <c r="E181" s="21"/>
      <c r="F181" s="18"/>
      <c r="G181" s="24"/>
      <c r="H181" s="141"/>
      <c r="I181" s="141"/>
      <c r="J181" s="123"/>
      <c r="K181" s="50"/>
    </row>
    <row r="182" spans="1:11" ht="19.149999999999999" customHeight="1">
      <c r="A182" s="13">
        <v>26</v>
      </c>
      <c r="B182" s="14" t="s">
        <v>108</v>
      </c>
      <c r="C182" s="14" t="s">
        <v>105</v>
      </c>
      <c r="D182" s="243" t="s">
        <v>109</v>
      </c>
      <c r="E182" s="16" t="s">
        <v>110</v>
      </c>
      <c r="F182" s="232" t="s">
        <v>555</v>
      </c>
      <c r="G182" s="55" t="s">
        <v>67</v>
      </c>
      <c r="H182" s="144"/>
      <c r="I182" s="144"/>
      <c r="J182" s="108"/>
      <c r="K182" s="50"/>
    </row>
    <row r="183" spans="1:11">
      <c r="A183" s="17"/>
      <c r="B183" s="18"/>
      <c r="C183" s="19"/>
      <c r="D183" s="20"/>
      <c r="E183" s="21"/>
      <c r="F183" s="18"/>
      <c r="G183" s="226" t="s">
        <v>821</v>
      </c>
      <c r="H183" s="221">
        <v>44026</v>
      </c>
      <c r="I183" s="221">
        <v>44500</v>
      </c>
      <c r="J183" s="150"/>
      <c r="K183" s="50"/>
    </row>
    <row r="184" spans="1:11">
      <c r="A184" s="17"/>
      <c r="B184" s="18"/>
      <c r="C184" s="19"/>
      <c r="D184" s="20"/>
      <c r="E184" s="21"/>
      <c r="F184" s="18"/>
      <c r="G184" s="228"/>
      <c r="H184" s="179"/>
      <c r="I184" s="179"/>
      <c r="J184" s="150"/>
      <c r="K184" s="50"/>
    </row>
    <row r="185" spans="1:11">
      <c r="A185" s="17"/>
      <c r="B185" s="18"/>
      <c r="C185" s="19"/>
      <c r="D185" s="20"/>
      <c r="E185" s="21"/>
      <c r="F185" s="18"/>
      <c r="G185" s="18"/>
      <c r="H185" s="140"/>
      <c r="I185" s="140"/>
      <c r="J185" s="150"/>
      <c r="K185" s="50"/>
    </row>
    <row r="186" spans="1:11">
      <c r="A186" s="17"/>
      <c r="B186" s="18"/>
      <c r="C186" s="19"/>
      <c r="D186" s="20"/>
      <c r="E186" s="21"/>
      <c r="F186" s="18"/>
      <c r="G186" s="18"/>
      <c r="H186" s="140"/>
      <c r="I186" s="140"/>
      <c r="J186" s="105"/>
      <c r="K186" s="50"/>
    </row>
    <row r="187" spans="1:11">
      <c r="A187" s="28"/>
      <c r="B187" s="29"/>
      <c r="C187" s="30"/>
      <c r="D187" s="31"/>
      <c r="E187" s="32"/>
      <c r="F187" s="29"/>
      <c r="G187" s="29"/>
      <c r="H187" s="140"/>
      <c r="I187" s="140"/>
      <c r="J187" s="105"/>
      <c r="K187" s="50"/>
    </row>
    <row r="188" spans="1:11" ht="17.25" thickBot="1">
      <c r="A188" s="23"/>
      <c r="B188" s="24"/>
      <c r="C188" s="25"/>
      <c r="D188" s="26"/>
      <c r="E188" s="27"/>
      <c r="F188" s="24"/>
      <c r="G188" s="24"/>
      <c r="H188" s="141"/>
      <c r="I188" s="141"/>
      <c r="J188" s="105"/>
      <c r="K188" s="50"/>
    </row>
    <row r="189" spans="1:11" ht="58.15" customHeight="1">
      <c r="A189" s="13">
        <v>27</v>
      </c>
      <c r="B189" s="14" t="s">
        <v>112</v>
      </c>
      <c r="C189" s="14" t="s">
        <v>113</v>
      </c>
      <c r="D189" s="15"/>
      <c r="E189" s="16" t="s">
        <v>739</v>
      </c>
      <c r="F189" s="232" t="s">
        <v>115</v>
      </c>
      <c r="G189" s="39"/>
      <c r="H189" s="142"/>
      <c r="I189" s="142"/>
      <c r="J189" s="109"/>
      <c r="K189" s="50"/>
    </row>
    <row r="190" spans="1:11">
      <c r="A190" s="17"/>
      <c r="B190" s="18"/>
      <c r="C190" s="19"/>
      <c r="D190" s="20"/>
      <c r="E190" s="21"/>
      <c r="F190" s="18"/>
      <c r="G190" s="100"/>
      <c r="H190" s="139"/>
      <c r="I190" s="139"/>
      <c r="J190" s="125"/>
      <c r="K190" s="50"/>
    </row>
    <row r="191" spans="1:11">
      <c r="A191" s="17"/>
      <c r="B191" s="18"/>
      <c r="C191" s="19"/>
      <c r="D191" s="20"/>
      <c r="E191" s="21"/>
      <c r="F191" s="18"/>
      <c r="G191" s="100" t="s">
        <v>700</v>
      </c>
      <c r="H191" s="139">
        <v>44165</v>
      </c>
      <c r="I191" s="139">
        <v>44184</v>
      </c>
      <c r="J191" s="105" t="s">
        <v>116</v>
      </c>
      <c r="K191" s="50"/>
    </row>
    <row r="192" spans="1:11">
      <c r="A192" s="17"/>
      <c r="B192" s="18"/>
      <c r="C192" s="19"/>
      <c r="D192" s="20"/>
      <c r="E192" s="21"/>
      <c r="F192" s="18"/>
      <c r="G192" s="18"/>
      <c r="H192" s="139"/>
      <c r="I192" s="139"/>
      <c r="J192" s="105"/>
      <c r="K192" s="50"/>
    </row>
    <row r="193" spans="1:11">
      <c r="A193" s="28"/>
      <c r="B193" s="29"/>
      <c r="C193" s="30"/>
      <c r="D193" s="31"/>
      <c r="E193" s="32"/>
      <c r="F193" s="29"/>
      <c r="G193" s="18"/>
      <c r="H193" s="140"/>
      <c r="I193" s="140"/>
      <c r="J193" s="105"/>
      <c r="K193" s="50"/>
    </row>
    <row r="194" spans="1:11">
      <c r="A194" s="28"/>
      <c r="B194" s="29"/>
      <c r="C194" s="30"/>
      <c r="D194" s="31"/>
      <c r="E194" s="32"/>
      <c r="F194" s="29"/>
      <c r="G194" s="155"/>
      <c r="H194" s="140"/>
      <c r="I194" s="140"/>
      <c r="J194" s="105"/>
      <c r="K194" s="50"/>
    </row>
    <row r="195" spans="1:11" ht="17.25" thickBot="1">
      <c r="A195" s="23"/>
      <c r="B195" s="24"/>
      <c r="C195" s="25"/>
      <c r="D195" s="26"/>
      <c r="E195" s="27"/>
      <c r="F195" s="24"/>
      <c r="G195" s="24"/>
      <c r="H195" s="141"/>
      <c r="I195" s="141"/>
      <c r="J195" s="105"/>
      <c r="K195" s="50"/>
    </row>
    <row r="196" spans="1:11" ht="42">
      <c r="A196" s="13">
        <v>28</v>
      </c>
      <c r="B196" s="14" t="s">
        <v>117</v>
      </c>
      <c r="C196" s="14"/>
      <c r="D196" s="15" t="s">
        <v>114</v>
      </c>
      <c r="E196" s="16" t="s">
        <v>740</v>
      </c>
      <c r="F196" s="232" t="s">
        <v>116</v>
      </c>
      <c r="G196" s="15" t="s">
        <v>46</v>
      </c>
      <c r="H196" s="145">
        <v>43963</v>
      </c>
      <c r="I196" s="145">
        <v>44500</v>
      </c>
      <c r="J196" s="109"/>
      <c r="K196" s="50"/>
    </row>
    <row r="197" spans="1:11">
      <c r="A197" s="17"/>
      <c r="B197" s="18"/>
      <c r="C197" s="19"/>
      <c r="D197" s="20"/>
      <c r="E197" s="21"/>
      <c r="F197" s="18"/>
      <c r="G197" s="146"/>
      <c r="H197" s="139"/>
      <c r="I197" s="139"/>
      <c r="J197" s="150"/>
      <c r="K197" s="50"/>
    </row>
    <row r="198" spans="1:11">
      <c r="A198" s="17"/>
      <c r="B198" s="18"/>
      <c r="C198" s="19"/>
      <c r="D198" s="20"/>
      <c r="E198" s="21"/>
      <c r="F198" s="18"/>
      <c r="G198" s="146" t="s">
        <v>852</v>
      </c>
      <c r="H198" s="139">
        <v>44165</v>
      </c>
      <c r="I198" s="139">
        <v>44184</v>
      </c>
      <c r="J198" s="150"/>
      <c r="K198" s="50"/>
    </row>
    <row r="199" spans="1:11">
      <c r="A199" s="17"/>
      <c r="B199" s="18"/>
      <c r="C199" s="19"/>
      <c r="D199" s="20"/>
      <c r="E199" s="21"/>
      <c r="F199" s="18"/>
      <c r="G199" s="100" t="s">
        <v>801</v>
      </c>
      <c r="H199" s="139">
        <v>44154</v>
      </c>
      <c r="I199" s="139">
        <v>44173</v>
      </c>
      <c r="J199" s="150" t="s">
        <v>856</v>
      </c>
      <c r="K199" s="50"/>
    </row>
    <row r="200" spans="1:11">
      <c r="A200" s="17"/>
      <c r="B200" s="18"/>
      <c r="C200" s="19"/>
      <c r="D200" s="20"/>
      <c r="E200" s="21"/>
      <c r="F200" s="18"/>
      <c r="G200" s="100" t="s">
        <v>801</v>
      </c>
      <c r="H200" s="139">
        <v>44174</v>
      </c>
      <c r="I200" s="139">
        <v>44183</v>
      </c>
      <c r="J200" s="150" t="s">
        <v>855</v>
      </c>
      <c r="K200" s="50"/>
    </row>
    <row r="201" spans="1:11">
      <c r="A201" s="28"/>
      <c r="B201" s="29"/>
      <c r="C201" s="30"/>
      <c r="D201" s="31"/>
      <c r="E201" s="32"/>
      <c r="F201" s="29"/>
      <c r="G201" s="100"/>
      <c r="H201" s="139"/>
      <c r="I201" s="139"/>
      <c r="J201" s="150"/>
      <c r="K201" s="50"/>
    </row>
    <row r="202" spans="1:11" ht="17.25" thickBot="1">
      <c r="A202" s="23"/>
      <c r="B202" s="24"/>
      <c r="C202" s="25"/>
      <c r="D202" s="26"/>
      <c r="E202" s="27"/>
      <c r="F202" s="24"/>
      <c r="G202" s="24"/>
      <c r="H202" s="141"/>
      <c r="I202" s="141"/>
      <c r="J202" s="123"/>
      <c r="K202" s="50"/>
    </row>
    <row r="203" spans="1:11" ht="42.75" thickBot="1">
      <c r="A203" s="13">
        <v>29</v>
      </c>
      <c r="B203" s="14" t="s">
        <v>119</v>
      </c>
      <c r="C203" s="14"/>
      <c r="D203" s="15" t="s">
        <v>126</v>
      </c>
      <c r="E203" s="44" t="s">
        <v>741</v>
      </c>
      <c r="F203" s="232" t="s">
        <v>122</v>
      </c>
      <c r="G203" s="15" t="s">
        <v>67</v>
      </c>
      <c r="H203" s="145">
        <v>43957</v>
      </c>
      <c r="I203" s="145">
        <v>44321</v>
      </c>
      <c r="J203" s="114"/>
      <c r="K203" s="50"/>
    </row>
    <row r="204" spans="1:11">
      <c r="A204" s="17"/>
      <c r="B204" s="18"/>
      <c r="C204" s="19"/>
      <c r="D204" s="20"/>
      <c r="E204" s="21"/>
      <c r="F204" s="18"/>
      <c r="G204" s="211" t="s">
        <v>46</v>
      </c>
      <c r="H204" s="164">
        <v>43969</v>
      </c>
      <c r="I204" s="164">
        <v>44500</v>
      </c>
      <c r="J204" s="105"/>
      <c r="K204" s="50"/>
    </row>
    <row r="205" spans="1:11">
      <c r="A205" s="17"/>
      <c r="B205" s="18"/>
      <c r="C205" s="19"/>
      <c r="D205" s="20"/>
      <c r="E205" s="21"/>
      <c r="F205" s="18"/>
      <c r="G205" s="223"/>
      <c r="H205" s="224"/>
      <c r="I205" s="224"/>
      <c r="J205" s="225"/>
      <c r="K205" s="50"/>
    </row>
    <row r="206" spans="1:11">
      <c r="A206" s="17"/>
      <c r="B206" s="18"/>
      <c r="C206" s="19"/>
      <c r="D206" s="20"/>
      <c r="E206" s="21"/>
      <c r="F206" s="18"/>
      <c r="G206" s="223"/>
      <c r="H206" s="224"/>
      <c r="I206" s="224"/>
      <c r="J206" s="225"/>
      <c r="K206" s="50"/>
    </row>
    <row r="207" spans="1:11">
      <c r="A207" s="17"/>
      <c r="B207" s="18"/>
      <c r="C207" s="19"/>
      <c r="D207" s="20"/>
      <c r="E207" s="21"/>
      <c r="F207" s="18"/>
      <c r="G207" s="100"/>
      <c r="H207" s="139"/>
      <c r="I207" s="139"/>
      <c r="J207" s="105"/>
      <c r="K207" s="50"/>
    </row>
    <row r="208" spans="1:11">
      <c r="A208" s="17"/>
      <c r="B208" s="18"/>
      <c r="C208" s="19"/>
      <c r="D208" s="20"/>
      <c r="E208" s="21"/>
      <c r="F208" s="18"/>
      <c r="G208" s="146"/>
      <c r="H208" s="139"/>
      <c r="I208" s="139"/>
      <c r="J208" s="105"/>
      <c r="K208" s="50"/>
    </row>
    <row r="209" spans="1:11" ht="17.25" thickBot="1">
      <c r="A209" s="23"/>
      <c r="B209" s="24"/>
      <c r="C209" s="25"/>
      <c r="D209" s="26"/>
      <c r="E209" s="27"/>
      <c r="F209" s="24"/>
      <c r="G209" s="24"/>
      <c r="H209" s="141"/>
      <c r="I209" s="141"/>
      <c r="J209" s="123"/>
      <c r="K209" s="50"/>
    </row>
    <row r="210" spans="1:11" ht="31.5">
      <c r="A210" s="13">
        <v>30</v>
      </c>
      <c r="B210" s="14" t="s">
        <v>121</v>
      </c>
      <c r="C210" s="14"/>
      <c r="D210" s="15"/>
      <c r="E210" s="16" t="s">
        <v>742</v>
      </c>
      <c r="F210" s="232" t="s">
        <v>118</v>
      </c>
      <c r="G210" s="53" t="s">
        <v>694</v>
      </c>
      <c r="H210" s="142">
        <v>43789</v>
      </c>
      <c r="I210" s="142">
        <v>44154</v>
      </c>
      <c r="J210" s="114"/>
      <c r="K210" s="50"/>
    </row>
    <row r="211" spans="1:11">
      <c r="A211" s="17"/>
      <c r="B211" s="18"/>
      <c r="C211" s="19"/>
      <c r="D211" s="20"/>
      <c r="E211" s="21"/>
      <c r="F211" s="18"/>
      <c r="G211" s="100"/>
      <c r="H211" s="139"/>
      <c r="I211" s="139"/>
      <c r="J211" s="105"/>
      <c r="K211" s="50"/>
    </row>
    <row r="212" spans="1:11">
      <c r="A212" s="17"/>
      <c r="B212" s="18"/>
      <c r="C212" s="19"/>
      <c r="D212" s="20"/>
      <c r="E212" s="21"/>
      <c r="F212" s="18"/>
      <c r="G212" s="100" t="s">
        <v>700</v>
      </c>
      <c r="H212" s="139">
        <v>44173</v>
      </c>
      <c r="I212" s="139">
        <v>44183</v>
      </c>
      <c r="J212" s="105" t="s">
        <v>854</v>
      </c>
      <c r="K212" s="50"/>
    </row>
    <row r="213" spans="1:11">
      <c r="A213" s="17"/>
      <c r="B213" s="18"/>
      <c r="C213" s="19"/>
      <c r="D213" s="20"/>
      <c r="E213" s="21"/>
      <c r="F213" s="18"/>
      <c r="G213" s="146"/>
      <c r="H213" s="139"/>
      <c r="I213" s="139"/>
      <c r="J213" s="105"/>
      <c r="K213" s="50"/>
    </row>
    <row r="214" spans="1:11">
      <c r="A214" s="28"/>
      <c r="B214" s="29"/>
      <c r="C214" s="30"/>
      <c r="D214" s="31"/>
      <c r="E214" s="32"/>
      <c r="F214" s="29"/>
      <c r="G214" s="100"/>
      <c r="H214" s="139"/>
      <c r="I214" s="139"/>
      <c r="J214" s="105"/>
      <c r="K214" s="50"/>
    </row>
    <row r="215" spans="1:11">
      <c r="A215" s="28"/>
      <c r="B215" s="29"/>
      <c r="C215" s="30"/>
      <c r="D215" s="31"/>
      <c r="E215" s="32"/>
      <c r="F215" s="29"/>
      <c r="G215" s="100"/>
      <c r="H215" s="139"/>
      <c r="I215" s="139"/>
      <c r="J215" s="105"/>
      <c r="K215" s="50"/>
    </row>
    <row r="216" spans="1:11" ht="17.25" thickBot="1">
      <c r="A216" s="23"/>
      <c r="B216" s="24"/>
      <c r="C216" s="25"/>
      <c r="D216" s="26"/>
      <c r="E216" s="27"/>
      <c r="F216" s="24"/>
      <c r="G216" s="24"/>
      <c r="H216" s="141"/>
      <c r="I216" s="141"/>
      <c r="J216" s="123"/>
      <c r="K216" s="50"/>
    </row>
    <row r="217" spans="1:11" ht="31.5">
      <c r="A217" s="13">
        <v>31</v>
      </c>
      <c r="B217" s="14" t="s">
        <v>124</v>
      </c>
      <c r="C217" s="14"/>
      <c r="D217" s="15"/>
      <c r="E217" s="16" t="s">
        <v>743</v>
      </c>
      <c r="F217" s="232" t="s">
        <v>178</v>
      </c>
      <c r="G217" s="52"/>
      <c r="H217" s="144"/>
      <c r="I217" s="144"/>
      <c r="J217" s="108"/>
      <c r="K217" s="50"/>
    </row>
    <row r="218" spans="1:11">
      <c r="A218" s="17"/>
      <c r="B218" s="18"/>
      <c r="C218" s="19"/>
      <c r="D218" s="20"/>
      <c r="E218" s="21"/>
      <c r="F218" s="18"/>
      <c r="G218" s="223" t="s">
        <v>911</v>
      </c>
      <c r="H218" s="224">
        <v>44088</v>
      </c>
      <c r="I218" s="224">
        <v>44092</v>
      </c>
      <c r="J218" s="217" t="s">
        <v>123</v>
      </c>
      <c r="K218" s="50"/>
    </row>
    <row r="219" spans="1:11">
      <c r="A219" s="28"/>
      <c r="B219" s="29"/>
      <c r="C219" s="30"/>
      <c r="D219" s="31"/>
      <c r="E219" s="32"/>
      <c r="F219" s="18"/>
      <c r="G219" s="100" t="s">
        <v>853</v>
      </c>
      <c r="H219" s="139">
        <v>44173</v>
      </c>
      <c r="I219" s="139">
        <v>44183</v>
      </c>
      <c r="J219" s="104"/>
      <c r="K219" s="50"/>
    </row>
    <row r="220" spans="1:11">
      <c r="A220" s="28"/>
      <c r="B220" s="29"/>
      <c r="C220" s="30"/>
      <c r="D220" s="31"/>
      <c r="E220" s="32"/>
      <c r="F220" s="18"/>
      <c r="G220" s="100"/>
      <c r="H220" s="139"/>
      <c r="I220" s="139"/>
      <c r="J220" s="104"/>
      <c r="K220" s="50"/>
    </row>
    <row r="221" spans="1:11">
      <c r="A221" s="28"/>
      <c r="B221" s="29"/>
      <c r="C221" s="30"/>
      <c r="D221" s="31"/>
      <c r="E221" s="32"/>
      <c r="F221" s="29"/>
      <c r="G221" s="100"/>
      <c r="H221" s="139"/>
      <c r="I221" s="139"/>
      <c r="J221" s="105"/>
      <c r="K221" s="50"/>
    </row>
    <row r="222" spans="1:11">
      <c r="A222" s="28"/>
      <c r="B222" s="29"/>
      <c r="C222" s="30"/>
      <c r="D222" s="31"/>
      <c r="E222" s="32"/>
      <c r="F222" s="29"/>
      <c r="G222" s="18"/>
      <c r="H222" s="140"/>
      <c r="I222" s="140"/>
      <c r="J222" s="105"/>
      <c r="K222" s="50"/>
    </row>
    <row r="223" spans="1:11" ht="17.25" thickBot="1">
      <c r="A223" s="23"/>
      <c r="B223" s="24"/>
      <c r="C223" s="25"/>
      <c r="D223" s="26"/>
      <c r="E223" s="27"/>
      <c r="F223" s="24"/>
      <c r="G223" s="24"/>
      <c r="H223" s="141"/>
      <c r="I223" s="141"/>
      <c r="J223" s="123"/>
      <c r="K223" s="50"/>
    </row>
    <row r="224" spans="1:11" ht="42">
      <c r="A224" s="13">
        <v>32</v>
      </c>
      <c r="B224" s="14" t="s">
        <v>125</v>
      </c>
      <c r="C224" s="14"/>
      <c r="D224" s="15" t="s">
        <v>684</v>
      </c>
      <c r="E224" s="16" t="s">
        <v>744</v>
      </c>
      <c r="F224" s="232" t="s">
        <v>123</v>
      </c>
      <c r="G224" s="39" t="s">
        <v>46</v>
      </c>
      <c r="H224" s="142">
        <v>43784</v>
      </c>
      <c r="I224" s="142">
        <v>44500</v>
      </c>
      <c r="J224" s="110"/>
      <c r="K224" s="50"/>
    </row>
    <row r="225" spans="1:11">
      <c r="A225" s="17"/>
      <c r="B225" s="18"/>
      <c r="C225" s="19"/>
      <c r="D225" s="20"/>
      <c r="E225" s="21"/>
      <c r="F225" s="18"/>
      <c r="G225" s="146" t="s">
        <v>912</v>
      </c>
      <c r="H225" s="139">
        <v>44088</v>
      </c>
      <c r="I225" s="139">
        <v>44092</v>
      </c>
      <c r="J225" s="105" t="s">
        <v>913</v>
      </c>
      <c r="K225" s="50"/>
    </row>
    <row r="226" spans="1:11">
      <c r="A226" s="17"/>
      <c r="B226" s="18"/>
      <c r="C226" s="19"/>
      <c r="D226" s="20"/>
      <c r="E226" s="21"/>
      <c r="F226" s="29"/>
      <c r="G226" s="228"/>
      <c r="H226" s="179"/>
      <c r="I226" s="179"/>
      <c r="J226" s="225"/>
      <c r="K226" s="50"/>
    </row>
    <row r="227" spans="1:11">
      <c r="A227" s="17"/>
      <c r="B227" s="18"/>
      <c r="C227" s="19"/>
      <c r="D227" s="20"/>
      <c r="E227" s="21"/>
      <c r="F227" s="29"/>
      <c r="G227" s="100"/>
      <c r="H227" s="140"/>
      <c r="I227" s="140"/>
      <c r="J227" s="124"/>
      <c r="K227" s="50"/>
    </row>
    <row r="228" spans="1:11">
      <c r="A228" s="28"/>
      <c r="B228" s="29"/>
      <c r="C228" s="30"/>
      <c r="D228" s="31"/>
      <c r="E228" s="32"/>
      <c r="F228" s="29"/>
      <c r="G228" s="100"/>
      <c r="H228" s="140"/>
      <c r="I228" s="140"/>
      <c r="J228" s="124"/>
      <c r="K228" s="50"/>
    </row>
    <row r="229" spans="1:11">
      <c r="A229" s="28"/>
      <c r="B229" s="29"/>
      <c r="C229" s="30"/>
      <c r="D229" s="31"/>
      <c r="E229" s="32"/>
      <c r="F229" s="29"/>
      <c r="G229" s="100"/>
      <c r="H229" s="140"/>
      <c r="I229" s="140"/>
      <c r="J229" s="124"/>
      <c r="K229" s="50"/>
    </row>
    <row r="230" spans="1:11" ht="17.25" thickBot="1">
      <c r="A230" s="23"/>
      <c r="B230" s="24"/>
      <c r="C230" s="25"/>
      <c r="D230" s="26"/>
      <c r="E230" s="27"/>
      <c r="F230" s="24"/>
      <c r="G230" s="24"/>
      <c r="H230" s="141"/>
      <c r="I230" s="141"/>
      <c r="J230" s="123"/>
      <c r="K230" s="50"/>
    </row>
    <row r="231" spans="1:11" ht="52.5">
      <c r="A231" s="13">
        <v>33</v>
      </c>
      <c r="B231" s="14" t="s">
        <v>127</v>
      </c>
      <c r="C231" s="14"/>
      <c r="D231" s="15"/>
      <c r="E231" s="16" t="s">
        <v>745</v>
      </c>
      <c r="F231" s="232" t="s">
        <v>277</v>
      </c>
      <c r="G231" s="15"/>
      <c r="H231" s="145"/>
      <c r="I231" s="145"/>
      <c r="J231" s="109"/>
      <c r="K231" s="50"/>
    </row>
    <row r="232" spans="1:11">
      <c r="A232" s="17"/>
      <c r="B232" s="18"/>
      <c r="C232" s="19"/>
      <c r="D232" s="20"/>
      <c r="E232" s="21"/>
      <c r="F232" s="18"/>
      <c r="G232" s="100" t="s">
        <v>958</v>
      </c>
      <c r="H232" s="139">
        <v>44102</v>
      </c>
      <c r="I232" s="139">
        <v>44106</v>
      </c>
      <c r="J232" s="105" t="s">
        <v>128</v>
      </c>
      <c r="K232" s="50"/>
    </row>
    <row r="233" spans="1:11">
      <c r="A233" s="17"/>
      <c r="B233" s="18"/>
      <c r="C233" s="19"/>
      <c r="D233" s="20"/>
      <c r="E233" s="21"/>
      <c r="F233" s="18"/>
      <c r="G233" s="100"/>
      <c r="H233" s="140"/>
      <c r="I233" s="140"/>
      <c r="J233" s="124"/>
      <c r="K233" s="50"/>
    </row>
    <row r="234" spans="1:11">
      <c r="A234" s="17"/>
      <c r="B234" s="18"/>
      <c r="C234" s="19"/>
      <c r="D234" s="20"/>
      <c r="E234" s="21"/>
      <c r="F234" s="18"/>
      <c r="G234" s="100"/>
      <c r="H234" s="140"/>
      <c r="I234" s="140"/>
      <c r="J234" s="124"/>
      <c r="K234" s="50"/>
    </row>
    <row r="235" spans="1:11">
      <c r="A235" s="17"/>
      <c r="B235" s="18"/>
      <c r="C235" s="19"/>
      <c r="D235" s="20"/>
      <c r="E235" s="21"/>
      <c r="F235" s="18"/>
      <c r="G235" s="100"/>
      <c r="H235" s="139"/>
      <c r="I235" s="139"/>
      <c r="J235" s="105"/>
      <c r="K235" s="50"/>
    </row>
    <row r="236" spans="1:11">
      <c r="A236" s="28"/>
      <c r="B236" s="29"/>
      <c r="C236" s="30"/>
      <c r="D236" s="31"/>
      <c r="E236" s="32"/>
      <c r="F236" s="29"/>
      <c r="G236" s="100"/>
      <c r="H236" s="140"/>
      <c r="I236" s="140"/>
      <c r="J236" s="124"/>
      <c r="K236" s="50"/>
    </row>
    <row r="237" spans="1:11" ht="17.25" thickBot="1">
      <c r="A237" s="28"/>
      <c r="B237" s="29"/>
      <c r="C237" s="30"/>
      <c r="D237" s="31"/>
      <c r="E237" s="32"/>
      <c r="F237" s="29"/>
      <c r="G237" s="24"/>
      <c r="H237" s="141"/>
      <c r="I237" s="141"/>
      <c r="J237" s="123"/>
      <c r="K237" s="50"/>
    </row>
    <row r="238" spans="1:11" ht="31.5">
      <c r="A238" s="13">
        <v>34</v>
      </c>
      <c r="B238" s="14" t="s">
        <v>738</v>
      </c>
      <c r="C238" s="14"/>
      <c r="D238" s="15"/>
      <c r="E238" s="16" t="s">
        <v>746</v>
      </c>
      <c r="F238" s="232" t="s">
        <v>128</v>
      </c>
      <c r="G238" s="39"/>
      <c r="H238" s="142"/>
      <c r="I238" s="142"/>
      <c r="J238" s="110"/>
      <c r="K238" s="50"/>
    </row>
    <row r="239" spans="1:11">
      <c r="A239" s="28"/>
      <c r="B239" s="29"/>
      <c r="C239" s="30"/>
      <c r="D239" s="31"/>
      <c r="E239" s="32"/>
      <c r="F239" s="29"/>
      <c r="G239" s="146" t="s">
        <v>956</v>
      </c>
      <c r="H239" s="139">
        <v>44102</v>
      </c>
      <c r="I239" s="139">
        <v>44106</v>
      </c>
      <c r="J239" s="104" t="s">
        <v>957</v>
      </c>
      <c r="K239" s="50"/>
    </row>
    <row r="240" spans="1:11">
      <c r="A240" s="28"/>
      <c r="B240" s="29"/>
      <c r="C240" s="30"/>
      <c r="D240" s="31"/>
      <c r="E240" s="32"/>
      <c r="F240" s="29"/>
      <c r="G240" s="100" t="s">
        <v>730</v>
      </c>
      <c r="H240" s="139">
        <v>44154</v>
      </c>
      <c r="I240" s="139">
        <v>44173</v>
      </c>
      <c r="J240" s="105" t="s">
        <v>116</v>
      </c>
      <c r="K240" s="50"/>
    </row>
    <row r="241" spans="1:11">
      <c r="A241" s="28"/>
      <c r="B241" s="29"/>
      <c r="C241" s="30"/>
      <c r="D241" s="31"/>
      <c r="E241" s="32"/>
      <c r="F241" s="29"/>
      <c r="G241" s="100" t="s">
        <v>700</v>
      </c>
      <c r="H241" s="139">
        <v>44174</v>
      </c>
      <c r="I241" s="139">
        <v>44183</v>
      </c>
      <c r="J241" s="105" t="s">
        <v>116</v>
      </c>
      <c r="K241" s="50"/>
    </row>
    <row r="242" spans="1:11">
      <c r="A242" s="28"/>
      <c r="B242" s="29"/>
      <c r="C242" s="30"/>
      <c r="D242" s="31"/>
      <c r="E242" s="32"/>
      <c r="F242" s="29"/>
      <c r="G242" s="100"/>
      <c r="H242" s="139"/>
      <c r="I242" s="139"/>
      <c r="J242" s="105"/>
      <c r="K242" s="50"/>
    </row>
    <row r="243" spans="1:11">
      <c r="A243" s="28"/>
      <c r="B243" s="29"/>
      <c r="C243" s="30"/>
      <c r="D243" s="31"/>
      <c r="E243" s="32"/>
      <c r="F243" s="29"/>
      <c r="G243" s="100"/>
      <c r="H243" s="140"/>
      <c r="I243" s="140"/>
      <c r="J243" s="124"/>
      <c r="K243" s="50"/>
    </row>
    <row r="244" spans="1:11" ht="17.25" thickBot="1">
      <c r="A244" s="23"/>
      <c r="B244" s="24"/>
      <c r="C244" s="25"/>
      <c r="D244" s="26"/>
      <c r="E244" s="27"/>
      <c r="F244" s="24"/>
      <c r="G244" s="24"/>
      <c r="H244" s="141"/>
      <c r="I244" s="141"/>
      <c r="J244" s="123"/>
      <c r="K244" s="50"/>
    </row>
    <row r="245" spans="1:11" ht="42">
      <c r="A245" s="13">
        <v>35</v>
      </c>
      <c r="B245" s="14" t="s">
        <v>129</v>
      </c>
      <c r="C245" s="14" t="s">
        <v>130</v>
      </c>
      <c r="D245" s="15" t="s">
        <v>131</v>
      </c>
      <c r="E245" s="16" t="s">
        <v>106</v>
      </c>
      <c r="F245" s="232" t="s">
        <v>132</v>
      </c>
      <c r="G245" s="55" t="s">
        <v>29</v>
      </c>
      <c r="H245" s="144">
        <v>43595</v>
      </c>
      <c r="I245" s="144">
        <v>44325</v>
      </c>
      <c r="J245" s="115"/>
      <c r="K245" s="50"/>
    </row>
    <row r="246" spans="1:11">
      <c r="A246" s="34"/>
      <c r="B246" s="38"/>
      <c r="C246" s="35"/>
      <c r="D246" s="36"/>
      <c r="E246" s="37"/>
      <c r="F246" s="38"/>
      <c r="G246" s="146" t="s">
        <v>920</v>
      </c>
      <c r="H246" s="139">
        <v>44109</v>
      </c>
      <c r="I246" s="139">
        <v>44128</v>
      </c>
      <c r="J246" s="150"/>
      <c r="K246" s="50"/>
    </row>
    <row r="247" spans="1:11">
      <c r="A247" s="17"/>
      <c r="B247" s="18"/>
      <c r="C247" s="19"/>
      <c r="D247" s="20"/>
      <c r="E247" s="21"/>
      <c r="F247" s="18"/>
      <c r="G247" s="146"/>
      <c r="H247" s="140"/>
      <c r="I247" s="140"/>
      <c r="J247" s="104"/>
      <c r="K247" s="50"/>
    </row>
    <row r="248" spans="1:11">
      <c r="A248" s="17"/>
      <c r="B248" s="18"/>
      <c r="C248" s="19"/>
      <c r="D248" s="20"/>
      <c r="E248" s="21"/>
      <c r="F248" s="18"/>
      <c r="G248" s="146"/>
      <c r="H248" s="140"/>
      <c r="I248" s="140"/>
      <c r="J248" s="105"/>
      <c r="K248" s="50"/>
    </row>
    <row r="249" spans="1:11">
      <c r="A249" s="17"/>
      <c r="B249" s="18"/>
      <c r="C249" s="19"/>
      <c r="D249" s="20"/>
      <c r="E249" s="21"/>
      <c r="F249" s="18"/>
      <c r="G249" s="146"/>
      <c r="H249" s="140"/>
      <c r="I249" s="140"/>
      <c r="J249" s="124"/>
      <c r="K249" s="50"/>
    </row>
    <row r="250" spans="1:11">
      <c r="A250" s="28"/>
      <c r="B250" s="29"/>
      <c r="C250" s="30"/>
      <c r="D250" s="31"/>
      <c r="E250" s="32"/>
      <c r="F250" s="29"/>
      <c r="G250" s="146"/>
      <c r="H250" s="140"/>
      <c r="I250" s="140"/>
      <c r="J250" s="124"/>
      <c r="K250" s="50"/>
    </row>
    <row r="251" spans="1:11" ht="17.25" thickBot="1">
      <c r="A251" s="23"/>
      <c r="B251" s="24"/>
      <c r="C251" s="25"/>
      <c r="D251" s="26"/>
      <c r="E251" s="27"/>
      <c r="F251" s="24"/>
      <c r="G251" s="24"/>
      <c r="H251" s="141"/>
      <c r="I251" s="141"/>
      <c r="J251" s="123"/>
      <c r="K251" s="50"/>
    </row>
    <row r="252" spans="1:11" ht="42">
      <c r="A252" s="13">
        <v>36</v>
      </c>
      <c r="B252" s="14" t="s">
        <v>135</v>
      </c>
      <c r="C252" s="45"/>
      <c r="D252" s="15"/>
      <c r="E252" s="16" t="s">
        <v>136</v>
      </c>
      <c r="F252" s="232" t="s">
        <v>134</v>
      </c>
      <c r="G252" s="55" t="s">
        <v>67</v>
      </c>
      <c r="H252" s="144">
        <v>43706</v>
      </c>
      <c r="I252" s="144">
        <v>44070</v>
      </c>
      <c r="J252" s="115" t="s">
        <v>677</v>
      </c>
      <c r="K252" s="50"/>
    </row>
    <row r="253" spans="1:11">
      <c r="A253" s="17"/>
      <c r="B253" s="18"/>
      <c r="C253" s="46"/>
      <c r="D253" s="47"/>
      <c r="E253" s="21"/>
      <c r="F253" s="18"/>
      <c r="G253" s="100" t="s">
        <v>700</v>
      </c>
      <c r="H253" s="139">
        <v>44109</v>
      </c>
      <c r="I253" s="139">
        <v>44128</v>
      </c>
      <c r="J253" s="104" t="s">
        <v>132</v>
      </c>
      <c r="K253" s="50"/>
    </row>
    <row r="254" spans="1:11" ht="21">
      <c r="A254" s="17"/>
      <c r="B254" s="18"/>
      <c r="C254" s="46"/>
      <c r="D254" s="47"/>
      <c r="E254" s="21"/>
      <c r="F254" s="18"/>
      <c r="G254" s="153" t="s">
        <v>857</v>
      </c>
      <c r="H254" s="139">
        <v>43978</v>
      </c>
      <c r="I254" s="139">
        <v>44342</v>
      </c>
      <c r="J254" s="104"/>
      <c r="K254" s="50"/>
    </row>
    <row r="255" spans="1:11">
      <c r="A255" s="17"/>
      <c r="B255" s="18"/>
      <c r="C255" s="46"/>
      <c r="D255" s="47"/>
      <c r="E255" s="21"/>
      <c r="F255" s="18"/>
      <c r="G255" s="100"/>
      <c r="H255" s="140"/>
      <c r="I255" s="140"/>
      <c r="J255" s="104"/>
      <c r="K255" s="50"/>
    </row>
    <row r="256" spans="1:11">
      <c r="A256" s="17"/>
      <c r="B256" s="18"/>
      <c r="C256" s="46"/>
      <c r="D256" s="47"/>
      <c r="E256" s="21"/>
      <c r="F256" s="18"/>
      <c r="G256" s="100"/>
      <c r="H256" s="140"/>
      <c r="I256" s="140"/>
      <c r="J256" s="104"/>
      <c r="K256" s="50"/>
    </row>
    <row r="257" spans="1:1023">
      <c r="A257" s="17"/>
      <c r="B257" s="18"/>
      <c r="C257" s="46"/>
      <c r="D257" s="47"/>
      <c r="E257" s="21"/>
      <c r="F257" s="18"/>
      <c r="G257" s="100"/>
      <c r="H257" s="139"/>
      <c r="I257" s="139"/>
      <c r="J257" s="104"/>
      <c r="K257" s="50"/>
    </row>
    <row r="258" spans="1:1023" ht="17.25" thickBot="1">
      <c r="A258" s="23"/>
      <c r="B258" s="24"/>
      <c r="C258" s="48"/>
      <c r="D258" s="49"/>
      <c r="E258" s="27"/>
      <c r="F258" s="24"/>
      <c r="G258" s="24"/>
      <c r="H258" s="141"/>
      <c r="I258" s="141"/>
      <c r="J258" s="123"/>
      <c r="K258" s="50"/>
    </row>
    <row r="259" spans="1:1023" ht="94.5">
      <c r="A259" s="13">
        <v>37</v>
      </c>
      <c r="B259" s="14" t="s">
        <v>137</v>
      </c>
      <c r="C259" s="41" t="s">
        <v>138</v>
      </c>
      <c r="D259" s="15"/>
      <c r="E259" s="16" t="s">
        <v>139</v>
      </c>
      <c r="F259" s="232" t="s">
        <v>140</v>
      </c>
      <c r="G259" s="187" t="s">
        <v>148</v>
      </c>
      <c r="H259" s="142">
        <v>43996</v>
      </c>
      <c r="I259" s="142" t="s">
        <v>24</v>
      </c>
      <c r="J259" s="115"/>
      <c r="K259" s="50"/>
    </row>
    <row r="260" spans="1:1023">
      <c r="A260" s="17"/>
      <c r="B260" s="18"/>
      <c r="C260" s="19"/>
      <c r="D260" s="20"/>
      <c r="E260" s="21"/>
      <c r="F260" s="18"/>
      <c r="G260" s="146" t="s">
        <v>860</v>
      </c>
      <c r="H260" s="139">
        <v>44033</v>
      </c>
      <c r="I260" s="139" t="s">
        <v>56</v>
      </c>
      <c r="J260" s="209" t="s">
        <v>861</v>
      </c>
      <c r="K260" s="5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3">
      <c r="A261" s="17"/>
      <c r="B261" s="18"/>
      <c r="C261" s="19"/>
      <c r="D261" s="20"/>
      <c r="E261" s="21"/>
      <c r="F261" s="18"/>
      <c r="G261" s="146"/>
      <c r="H261" s="140"/>
      <c r="I261" s="140"/>
      <c r="J261" s="105"/>
      <c r="K261" s="50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3">
      <c r="A262" s="17"/>
      <c r="B262" s="18"/>
      <c r="C262" s="19"/>
      <c r="D262" s="20"/>
      <c r="E262" s="21"/>
      <c r="F262" s="18"/>
      <c r="G262" s="146"/>
      <c r="H262" s="140"/>
      <c r="I262" s="140"/>
      <c r="J262" s="105"/>
      <c r="K262" s="50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3">
      <c r="A263" s="17"/>
      <c r="B263" s="18"/>
      <c r="C263" s="19"/>
      <c r="D263" s="20"/>
      <c r="E263" s="21"/>
      <c r="F263" s="18"/>
      <c r="G263" s="155"/>
      <c r="H263" s="140"/>
      <c r="I263" s="140"/>
      <c r="J263" s="105"/>
      <c r="K263" s="50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3">
      <c r="A264" s="17"/>
      <c r="B264" s="18"/>
      <c r="C264" s="19"/>
      <c r="D264" s="20"/>
      <c r="E264" s="21"/>
      <c r="F264" s="18"/>
      <c r="G264" s="155"/>
      <c r="H264" s="140"/>
      <c r="I264" s="140"/>
      <c r="J264" s="105"/>
      <c r="K264" s="50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3" ht="17.25" thickBot="1">
      <c r="A265" s="17"/>
      <c r="B265" s="18"/>
      <c r="C265" s="19"/>
      <c r="D265" s="20"/>
      <c r="E265" s="21"/>
      <c r="F265" s="24"/>
      <c r="G265" s="24"/>
      <c r="H265" s="141"/>
      <c r="I265" s="141"/>
      <c r="J265" s="123"/>
      <c r="K265" s="50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3" ht="126">
      <c r="A266" s="13">
        <v>38</v>
      </c>
      <c r="B266" s="14" t="s">
        <v>141</v>
      </c>
      <c r="C266" s="14"/>
      <c r="D266" s="15"/>
      <c r="E266" s="16" t="s">
        <v>143</v>
      </c>
      <c r="F266" s="232" t="s">
        <v>356</v>
      </c>
      <c r="G266" s="55" t="s">
        <v>67</v>
      </c>
      <c r="H266" s="144">
        <v>43907</v>
      </c>
      <c r="I266" s="144">
        <v>44254</v>
      </c>
      <c r="J266" s="115" t="s">
        <v>731</v>
      </c>
      <c r="K266" s="50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3">
      <c r="A267" s="28"/>
      <c r="B267" s="29"/>
      <c r="C267" s="30"/>
      <c r="D267" s="31"/>
      <c r="E267" s="32"/>
      <c r="F267" s="29"/>
      <c r="G267" s="100" t="s">
        <v>733</v>
      </c>
      <c r="H267" s="139">
        <v>44173</v>
      </c>
      <c r="I267" s="139">
        <v>44202</v>
      </c>
      <c r="J267" s="125" t="s">
        <v>147</v>
      </c>
      <c r="K267" s="50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3">
      <c r="A268" s="28"/>
      <c r="B268" s="29"/>
      <c r="C268" s="30"/>
      <c r="D268" s="31"/>
      <c r="E268" s="32"/>
      <c r="F268" s="29"/>
      <c r="G268" s="29" t="s">
        <v>910</v>
      </c>
      <c r="H268" s="140">
        <v>44075</v>
      </c>
      <c r="I268" s="140" t="s">
        <v>56</v>
      </c>
      <c r="J268" s="105" t="s">
        <v>968</v>
      </c>
      <c r="K268" s="50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3">
      <c r="A269" s="28"/>
      <c r="B269" s="29"/>
      <c r="C269" s="30"/>
      <c r="D269" s="31"/>
      <c r="E269" s="32"/>
      <c r="F269" s="29"/>
      <c r="G269" s="29" t="s">
        <v>963</v>
      </c>
      <c r="H269" s="140">
        <v>44102</v>
      </c>
      <c r="I269" s="140">
        <v>44106</v>
      </c>
      <c r="J269" s="125" t="s">
        <v>147</v>
      </c>
      <c r="K269" s="50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</row>
    <row r="270" spans="1:1023">
      <c r="A270" s="28"/>
      <c r="B270" s="29"/>
      <c r="C270" s="30"/>
      <c r="D270" s="31"/>
      <c r="E270" s="32"/>
      <c r="F270" s="29"/>
      <c r="G270" s="29" t="s">
        <v>910</v>
      </c>
      <c r="H270" s="140">
        <v>44107</v>
      </c>
      <c r="I270" s="140" t="s">
        <v>56</v>
      </c>
      <c r="J270" s="105" t="s">
        <v>965</v>
      </c>
      <c r="K270" s="5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3">
      <c r="A271" s="28"/>
      <c r="B271" s="29"/>
      <c r="C271" s="30"/>
      <c r="D271" s="31"/>
      <c r="E271" s="32"/>
      <c r="F271" s="29"/>
      <c r="G271" s="29"/>
      <c r="H271" s="140"/>
      <c r="I271" s="140"/>
      <c r="J271" s="105"/>
      <c r="K271" s="50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3" ht="17.25" thickBot="1">
      <c r="A272" s="23"/>
      <c r="B272" s="24"/>
      <c r="C272" s="25"/>
      <c r="D272" s="26"/>
      <c r="E272" s="27"/>
      <c r="F272" s="24"/>
      <c r="G272" s="24"/>
      <c r="H272" s="141"/>
      <c r="I272" s="141"/>
      <c r="J272" s="123"/>
      <c r="K272" s="50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3" ht="157.5">
      <c r="A273" s="13">
        <v>39</v>
      </c>
      <c r="B273" s="14" t="s">
        <v>145</v>
      </c>
      <c r="C273" s="14"/>
      <c r="D273" s="15" t="s">
        <v>142</v>
      </c>
      <c r="E273" s="16" t="s">
        <v>146</v>
      </c>
      <c r="F273" s="232" t="s">
        <v>147</v>
      </c>
      <c r="G273" s="55" t="s">
        <v>732</v>
      </c>
      <c r="H273" s="144">
        <v>43878</v>
      </c>
      <c r="I273" s="144">
        <v>44500</v>
      </c>
      <c r="J273" s="194"/>
      <c r="K273" s="50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3">
      <c r="A274" s="28"/>
      <c r="B274" s="29"/>
      <c r="C274" s="30"/>
      <c r="D274" s="31"/>
      <c r="E274" s="32"/>
      <c r="F274" s="29"/>
      <c r="G274" s="155" t="s">
        <v>966</v>
      </c>
      <c r="H274" s="139">
        <v>44173</v>
      </c>
      <c r="I274" s="139">
        <v>44202</v>
      </c>
      <c r="J274" s="124" t="s">
        <v>967</v>
      </c>
      <c r="K274" s="50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3">
      <c r="A275" s="28"/>
      <c r="B275" s="29"/>
      <c r="C275" s="30"/>
      <c r="D275" s="31"/>
      <c r="E275" s="32"/>
      <c r="F275" s="29"/>
      <c r="G275" s="179" t="s">
        <v>964</v>
      </c>
      <c r="H275" s="224">
        <v>44102</v>
      </c>
      <c r="I275" s="224">
        <v>44106</v>
      </c>
      <c r="J275" s="178" t="s">
        <v>965</v>
      </c>
      <c r="K275" s="50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3">
      <c r="A276" s="28"/>
      <c r="B276" s="29"/>
      <c r="C276" s="30"/>
      <c r="D276" s="31"/>
      <c r="E276" s="32"/>
      <c r="F276" s="29"/>
      <c r="G276" s="100"/>
      <c r="H276" s="140"/>
      <c r="I276" s="140"/>
      <c r="J276" s="124"/>
      <c r="K276" s="50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3">
      <c r="A277" s="28"/>
      <c r="B277" s="29"/>
      <c r="C277" s="30"/>
      <c r="D277" s="31"/>
      <c r="E277" s="32"/>
      <c r="F277" s="29"/>
      <c r="G277" s="100"/>
      <c r="H277" s="140"/>
      <c r="I277" s="140"/>
      <c r="J277" s="124"/>
      <c r="K277" s="50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3">
      <c r="A278" s="28"/>
      <c r="B278" s="29"/>
      <c r="C278" s="30"/>
      <c r="D278" s="31"/>
      <c r="E278" s="32"/>
      <c r="F278" s="29"/>
      <c r="G278" s="100"/>
      <c r="H278" s="140"/>
      <c r="I278" s="140"/>
      <c r="J278" s="124"/>
      <c r="K278" s="50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3" ht="17.25" thickBot="1">
      <c r="A279" s="23"/>
      <c r="B279" s="24"/>
      <c r="C279" s="25"/>
      <c r="D279" s="26"/>
      <c r="E279" s="27"/>
      <c r="F279" s="24"/>
      <c r="G279" s="24"/>
      <c r="H279" s="141"/>
      <c r="I279" s="141"/>
      <c r="J279" s="123"/>
      <c r="K279" s="50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3" ht="17.25" thickBot="1">
      <c r="A280" s="13">
        <v>40</v>
      </c>
      <c r="B280" s="14" t="s">
        <v>941</v>
      </c>
      <c r="C280" s="14"/>
      <c r="D280" s="15"/>
      <c r="E280" s="16" t="s">
        <v>151</v>
      </c>
      <c r="F280" s="14"/>
      <c r="G280" s="39" t="s">
        <v>780</v>
      </c>
      <c r="H280" s="138">
        <v>43996</v>
      </c>
      <c r="I280" s="138" t="s">
        <v>24</v>
      </c>
      <c r="J280" s="114" t="s">
        <v>140</v>
      </c>
      <c r="K280" s="5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3">
      <c r="A281" s="17"/>
      <c r="B281" s="18"/>
      <c r="C281" s="19"/>
      <c r="D281" s="20"/>
      <c r="E281" s="21"/>
      <c r="F281" s="18"/>
      <c r="G281" s="18"/>
      <c r="H281" s="147"/>
      <c r="I281" s="147"/>
      <c r="J281" s="150"/>
      <c r="K281" s="50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</row>
    <row r="282" spans="1:1023">
      <c r="A282" s="17"/>
      <c r="B282" s="18"/>
      <c r="C282" s="19"/>
      <c r="D282" s="20"/>
      <c r="E282" s="21"/>
      <c r="F282" s="18"/>
      <c r="G282" s="146"/>
      <c r="H282" s="139"/>
      <c r="I282" s="139"/>
      <c r="J282" s="150"/>
      <c r="K282" s="50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3">
      <c r="A283" s="17"/>
      <c r="B283" s="18"/>
      <c r="C283" s="19"/>
      <c r="D283" s="20"/>
      <c r="E283" s="21"/>
      <c r="F283" s="18"/>
      <c r="G283" s="18"/>
      <c r="H283" s="139"/>
      <c r="I283" s="139"/>
      <c r="J283" s="105"/>
      <c r="K283" s="50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3">
      <c r="A284" s="17"/>
      <c r="B284" s="18"/>
      <c r="C284" s="19"/>
      <c r="D284" s="20"/>
      <c r="E284" s="21"/>
      <c r="F284" s="18"/>
      <c r="G284" s="18"/>
      <c r="H284" s="139"/>
      <c r="I284" s="139"/>
      <c r="J284" s="105"/>
      <c r="K284" s="50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3">
      <c r="A285" s="17"/>
      <c r="B285" s="18"/>
      <c r="C285" s="19"/>
      <c r="D285" s="20"/>
      <c r="E285" s="21"/>
      <c r="F285" s="18"/>
      <c r="G285" s="18"/>
      <c r="H285" s="139"/>
      <c r="I285" s="139"/>
      <c r="J285" s="105"/>
      <c r="K285" s="50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3" ht="17.25" thickBot="1">
      <c r="A286" s="23"/>
      <c r="B286" s="24"/>
      <c r="C286" s="25"/>
      <c r="D286" s="26"/>
      <c r="E286" s="27"/>
      <c r="F286" s="24"/>
      <c r="G286" s="24"/>
      <c r="H286" s="141"/>
      <c r="I286" s="141"/>
      <c r="J286" s="123"/>
      <c r="K286" s="50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3" ht="42">
      <c r="A287" s="13">
        <v>41</v>
      </c>
      <c r="B287" s="14" t="s">
        <v>152</v>
      </c>
      <c r="C287" s="14" t="s">
        <v>153</v>
      </c>
      <c r="D287" s="15"/>
      <c r="E287" s="16" t="s">
        <v>106</v>
      </c>
      <c r="F287" s="232" t="s">
        <v>154</v>
      </c>
      <c r="G287" s="55" t="s">
        <v>67</v>
      </c>
      <c r="H287" s="144">
        <v>43648</v>
      </c>
      <c r="I287" s="144">
        <v>44013</v>
      </c>
      <c r="J287" s="114" t="s">
        <v>687</v>
      </c>
      <c r="K287" s="50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3">
      <c r="A288" s="17"/>
      <c r="B288" s="18"/>
      <c r="C288" s="19"/>
      <c r="D288" s="20"/>
      <c r="E288" s="22"/>
      <c r="F288" s="22"/>
      <c r="G288" s="214" t="s">
        <v>979</v>
      </c>
      <c r="H288" s="176">
        <v>44109</v>
      </c>
      <c r="I288" s="176">
        <v>44138</v>
      </c>
      <c r="J288" s="216" t="s">
        <v>155</v>
      </c>
      <c r="K288" s="50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3">
      <c r="A289" s="17"/>
      <c r="B289" s="18"/>
      <c r="C289" s="19"/>
      <c r="D289" s="20"/>
      <c r="E289" s="22"/>
      <c r="F289" s="22"/>
      <c r="G289" s="146" t="s">
        <v>936</v>
      </c>
      <c r="H289" s="179">
        <v>44060</v>
      </c>
      <c r="I289" s="179" t="s">
        <v>56</v>
      </c>
      <c r="J289" s="105" t="s">
        <v>467</v>
      </c>
      <c r="K289" s="50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3">
      <c r="A290" s="28"/>
      <c r="B290" s="29"/>
      <c r="C290" s="30"/>
      <c r="D290" s="31"/>
      <c r="E290" s="32"/>
      <c r="F290" s="29"/>
      <c r="G290" s="146"/>
      <c r="H290" s="140"/>
      <c r="I290" s="140"/>
      <c r="J290" s="124"/>
      <c r="K290" s="5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3">
      <c r="A291" s="28"/>
      <c r="B291" s="29"/>
      <c r="C291" s="30"/>
      <c r="D291" s="31"/>
      <c r="E291" s="32"/>
      <c r="F291" s="29"/>
      <c r="G291" s="155"/>
      <c r="H291" s="140"/>
      <c r="I291" s="140"/>
      <c r="J291" s="124"/>
      <c r="K291" s="50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3">
      <c r="A292" s="28"/>
      <c r="B292" s="29"/>
      <c r="C292" s="30"/>
      <c r="D292" s="31"/>
      <c r="E292" s="32"/>
      <c r="F292" s="29"/>
      <c r="G292" s="146"/>
      <c r="H292" s="140"/>
      <c r="I292" s="140"/>
      <c r="J292" s="124"/>
      <c r="K292" s="50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3" ht="17.25" thickBot="1">
      <c r="A293" s="23"/>
      <c r="B293" s="24"/>
      <c r="C293" s="25"/>
      <c r="D293" s="26"/>
      <c r="E293" s="27"/>
      <c r="F293" s="24"/>
      <c r="G293" s="24"/>
      <c r="H293" s="141"/>
      <c r="I293" s="141"/>
      <c r="J293" s="123"/>
      <c r="K293" s="50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3" ht="21">
      <c r="A294" s="13">
        <v>42</v>
      </c>
      <c r="B294" s="14" t="s">
        <v>156</v>
      </c>
      <c r="C294" s="14"/>
      <c r="D294" s="15" t="s">
        <v>157</v>
      </c>
      <c r="E294" s="16" t="s">
        <v>110</v>
      </c>
      <c r="F294" s="232" t="s">
        <v>155</v>
      </c>
      <c r="G294" s="15" t="s">
        <v>683</v>
      </c>
      <c r="H294" s="145">
        <v>43647</v>
      </c>
      <c r="I294" s="145">
        <v>44377</v>
      </c>
      <c r="J294" s="110"/>
      <c r="K294" s="50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3">
      <c r="A295" s="17"/>
      <c r="B295" s="18"/>
      <c r="C295" s="19"/>
      <c r="D295" s="20"/>
      <c r="E295" s="21"/>
      <c r="F295" s="18"/>
      <c r="G295" s="176" t="s">
        <v>702</v>
      </c>
      <c r="H295" s="176">
        <v>44109</v>
      </c>
      <c r="I295" s="176">
        <v>44138</v>
      </c>
      <c r="J295" s="215" t="s">
        <v>978</v>
      </c>
      <c r="K295" s="50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3">
      <c r="A296" s="28"/>
      <c r="B296" s="29"/>
      <c r="C296" s="30"/>
      <c r="D296" s="31"/>
      <c r="E296" s="32"/>
      <c r="F296" s="29"/>
      <c r="G296" s="100"/>
      <c r="H296" s="179"/>
      <c r="I296" s="179"/>
      <c r="J296" s="106"/>
      <c r="K296" s="50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3">
      <c r="A297" s="28"/>
      <c r="B297" s="29"/>
      <c r="C297" s="30"/>
      <c r="D297" s="31"/>
      <c r="E297" s="32"/>
      <c r="F297" s="29"/>
      <c r="G297" s="100"/>
      <c r="H297" s="140"/>
      <c r="I297" s="140"/>
      <c r="J297" s="106"/>
      <c r="K297" s="50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3">
      <c r="A298" s="28"/>
      <c r="B298" s="29"/>
      <c r="C298" s="30"/>
      <c r="D298" s="31"/>
      <c r="E298" s="32"/>
      <c r="F298" s="29"/>
      <c r="G298" s="146"/>
      <c r="H298" s="140"/>
      <c r="I298" s="140"/>
      <c r="J298" s="106"/>
      <c r="K298" s="50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3">
      <c r="A299" s="28"/>
      <c r="B299" s="29"/>
      <c r="C299" s="30"/>
      <c r="D299" s="31"/>
      <c r="E299" s="32"/>
      <c r="F299" s="29"/>
      <c r="G299" s="155"/>
      <c r="H299" s="140"/>
      <c r="I299" s="140"/>
      <c r="J299" s="106"/>
      <c r="K299" s="50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3" ht="17.25" thickBot="1">
      <c r="A300" s="23"/>
      <c r="B300" s="24"/>
      <c r="C300" s="25"/>
      <c r="D300" s="26"/>
      <c r="E300" s="27"/>
      <c r="F300" s="24"/>
      <c r="G300" s="18"/>
      <c r="H300" s="141"/>
      <c r="I300" s="141"/>
      <c r="J300" s="123"/>
      <c r="K300" s="5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3" ht="31.5">
      <c r="A301" s="13">
        <v>43</v>
      </c>
      <c r="B301" s="14" t="s">
        <v>158</v>
      </c>
      <c r="C301" s="14" t="s">
        <v>159</v>
      </c>
      <c r="D301" s="15" t="s">
        <v>160</v>
      </c>
      <c r="E301" s="16" t="s">
        <v>98</v>
      </c>
      <c r="F301" s="232" t="s">
        <v>161</v>
      </c>
      <c r="G301" s="14"/>
      <c r="H301" s="142"/>
      <c r="I301" s="142"/>
      <c r="J301" s="114"/>
      <c r="K301" s="50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3">
      <c r="A302" s="17"/>
      <c r="B302" s="18"/>
      <c r="C302" s="19"/>
      <c r="D302" s="20"/>
      <c r="E302" s="21"/>
      <c r="F302" s="18"/>
      <c r="G302" s="224" t="s">
        <v>844</v>
      </c>
      <c r="H302" s="139">
        <v>44039</v>
      </c>
      <c r="I302" s="139" t="s">
        <v>56</v>
      </c>
      <c r="J302" s="105" t="s">
        <v>858</v>
      </c>
      <c r="K302" s="50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3">
      <c r="A303" s="17"/>
      <c r="B303" s="18"/>
      <c r="C303" s="19"/>
      <c r="D303" s="20"/>
      <c r="E303" s="21"/>
      <c r="F303" s="18"/>
      <c r="G303" s="100"/>
      <c r="H303" s="140"/>
      <c r="I303" s="140"/>
      <c r="J303" s="124"/>
      <c r="K303" s="50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3">
      <c r="A304" s="28"/>
      <c r="B304" s="29"/>
      <c r="C304" s="30"/>
      <c r="D304" s="31"/>
      <c r="E304" s="32"/>
      <c r="F304" s="29"/>
      <c r="G304" s="100"/>
      <c r="H304" s="140"/>
      <c r="I304" s="140"/>
      <c r="J304" s="124"/>
      <c r="K304" s="50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3">
      <c r="A305" s="28"/>
      <c r="B305" s="29"/>
      <c r="C305" s="30"/>
      <c r="D305" s="31"/>
      <c r="E305" s="32"/>
      <c r="F305" s="29"/>
      <c r="G305" s="100"/>
      <c r="H305" s="140"/>
      <c r="I305" s="140"/>
      <c r="J305" s="124"/>
      <c r="K305" s="50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3">
      <c r="A306" s="28"/>
      <c r="B306" s="29"/>
      <c r="C306" s="30"/>
      <c r="D306" s="31"/>
      <c r="E306" s="32"/>
      <c r="F306" s="29"/>
      <c r="G306" s="100"/>
      <c r="H306" s="140"/>
      <c r="I306" s="140"/>
      <c r="J306" s="124"/>
      <c r="K306" s="50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3" ht="17.25" thickBot="1">
      <c r="A307" s="23"/>
      <c r="B307" s="24"/>
      <c r="C307" s="25"/>
      <c r="D307" s="26"/>
      <c r="E307" s="27"/>
      <c r="F307" s="24"/>
      <c r="G307" s="24"/>
      <c r="H307" s="141"/>
      <c r="I307" s="141"/>
      <c r="J307" s="123"/>
      <c r="K307" s="50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3" ht="52.5">
      <c r="A308" s="13">
        <v>44</v>
      </c>
      <c r="B308" s="14" t="s">
        <v>163</v>
      </c>
      <c r="C308" s="14" t="s">
        <v>164</v>
      </c>
      <c r="D308" s="15" t="s">
        <v>165</v>
      </c>
      <c r="E308" s="44" t="s">
        <v>166</v>
      </c>
      <c r="F308" s="232" t="s">
        <v>681</v>
      </c>
      <c r="G308" s="55" t="s">
        <v>46</v>
      </c>
      <c r="H308" s="144">
        <v>43770</v>
      </c>
      <c r="I308" s="144">
        <v>44500</v>
      </c>
      <c r="J308" s="114"/>
      <c r="K308" s="50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3">
      <c r="A309" s="17"/>
      <c r="B309" s="18"/>
      <c r="C309" s="19"/>
      <c r="D309" s="20"/>
      <c r="E309" s="21"/>
      <c r="F309" s="18"/>
      <c r="G309" s="185" t="s">
        <v>918</v>
      </c>
      <c r="H309" s="186">
        <v>44013</v>
      </c>
      <c r="I309" s="186">
        <v>44377</v>
      </c>
      <c r="J309" s="182" t="s">
        <v>919</v>
      </c>
      <c r="K309" s="50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3">
      <c r="A310" s="17"/>
      <c r="B310" s="18"/>
      <c r="C310" s="19"/>
      <c r="D310" s="20"/>
      <c r="E310" s="21"/>
      <c r="F310" s="18"/>
      <c r="G310" s="185"/>
      <c r="H310" s="186"/>
      <c r="I310" s="186"/>
      <c r="J310" s="182"/>
      <c r="K310" s="5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3">
      <c r="A311" s="17"/>
      <c r="B311" s="18"/>
      <c r="C311" s="19"/>
      <c r="D311" s="20"/>
      <c r="E311" s="21"/>
      <c r="F311" s="18"/>
      <c r="G311" s="184"/>
      <c r="H311" s="183"/>
      <c r="I311" s="183"/>
      <c r="J311" s="124"/>
      <c r="K311" s="50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3">
      <c r="A312" s="17"/>
      <c r="B312" s="18"/>
      <c r="C312" s="19"/>
      <c r="D312" s="20"/>
      <c r="E312" s="21"/>
      <c r="F312" s="18"/>
      <c r="G312" s="29"/>
      <c r="H312" s="140"/>
      <c r="I312" s="140"/>
      <c r="J312" s="124"/>
      <c r="K312" s="50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3">
      <c r="A313" s="28"/>
      <c r="B313" s="29"/>
      <c r="C313" s="30"/>
      <c r="D313" s="31"/>
      <c r="E313" s="32"/>
      <c r="F313" s="29"/>
      <c r="G313" s="29"/>
      <c r="H313" s="140"/>
      <c r="I313" s="140"/>
      <c r="J313" s="124"/>
      <c r="K313" s="50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3" ht="17.25" thickBot="1">
      <c r="A314" s="23"/>
      <c r="B314" s="24"/>
      <c r="C314" s="25"/>
      <c r="D314" s="26"/>
      <c r="E314" s="27"/>
      <c r="F314" s="24"/>
      <c r="G314" s="24"/>
      <c r="H314" s="141"/>
      <c r="I314" s="141"/>
      <c r="J314" s="123"/>
      <c r="K314" s="50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3" ht="42">
      <c r="A315" s="13">
        <v>45</v>
      </c>
      <c r="B315" s="14" t="s">
        <v>168</v>
      </c>
      <c r="C315" s="14"/>
      <c r="D315" s="15" t="s">
        <v>169</v>
      </c>
      <c r="E315" s="16" t="s">
        <v>170</v>
      </c>
      <c r="F315" s="55" t="s">
        <v>273</v>
      </c>
      <c r="G315" s="55"/>
      <c r="H315" s="145"/>
      <c r="I315" s="145"/>
      <c r="J315" s="145"/>
      <c r="K315" s="50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3">
      <c r="A316" s="34"/>
      <c r="B316" s="38"/>
      <c r="C316" s="35"/>
      <c r="D316" s="36"/>
      <c r="E316" s="37"/>
      <c r="F316" s="38"/>
      <c r="G316" s="29"/>
      <c r="H316" s="140"/>
      <c r="I316" s="140"/>
      <c r="J316" s="150"/>
      <c r="K316" s="50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3">
      <c r="A317" s="17"/>
      <c r="B317" s="18"/>
      <c r="C317" s="19"/>
      <c r="D317" s="20"/>
      <c r="E317" s="21"/>
      <c r="F317" s="18"/>
      <c r="G317" s="146"/>
      <c r="H317" s="139"/>
      <c r="I317" s="139"/>
      <c r="J317" s="150"/>
      <c r="K317" s="50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3">
      <c r="A318" s="17"/>
      <c r="B318" s="18"/>
      <c r="C318" s="19"/>
      <c r="D318" s="20"/>
      <c r="E318" s="21"/>
      <c r="F318" s="18"/>
      <c r="G318" s="228"/>
      <c r="H318" s="224"/>
      <c r="I318" s="224"/>
      <c r="J318" s="227"/>
      <c r="K318" s="50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3">
      <c r="A319" s="28"/>
      <c r="B319" s="29"/>
      <c r="C319" s="30"/>
      <c r="D319" s="31"/>
      <c r="E319" s="32"/>
      <c r="F319" s="29"/>
      <c r="G319" s="224"/>
      <c r="H319" s="224"/>
      <c r="I319" s="224"/>
      <c r="J319" s="227"/>
      <c r="K319" s="50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3">
      <c r="A320" s="28"/>
      <c r="B320" s="29"/>
      <c r="C320" s="30"/>
      <c r="D320" s="31"/>
      <c r="E320" s="32"/>
      <c r="F320" s="29"/>
      <c r="G320" s="228"/>
      <c r="H320" s="224"/>
      <c r="I320" s="224"/>
      <c r="J320" s="225"/>
      <c r="K320" s="5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3" ht="17.25" thickBot="1">
      <c r="A321" s="23"/>
      <c r="B321" s="24"/>
      <c r="C321" s="25"/>
      <c r="D321" s="26"/>
      <c r="E321" s="27"/>
      <c r="F321" s="24"/>
      <c r="G321" s="24"/>
      <c r="H321" s="141"/>
      <c r="I321" s="141"/>
      <c r="J321" s="123"/>
      <c r="K321" s="50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3" ht="52.5">
      <c r="A322" s="13">
        <v>46</v>
      </c>
      <c r="B322" s="14" t="s">
        <v>171</v>
      </c>
      <c r="C322" s="14" t="s">
        <v>172</v>
      </c>
      <c r="D322" s="15" t="s">
        <v>173</v>
      </c>
      <c r="E322" s="16" t="s">
        <v>166</v>
      </c>
      <c r="F322" s="232" t="s">
        <v>174</v>
      </c>
      <c r="G322" s="109" t="s">
        <v>67</v>
      </c>
      <c r="H322" s="145">
        <v>43799</v>
      </c>
      <c r="I322" s="145">
        <v>44164</v>
      </c>
      <c r="J322" s="117" t="s">
        <v>690</v>
      </c>
      <c r="K322" s="50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3">
      <c r="A323" s="17"/>
      <c r="B323" s="18"/>
      <c r="C323" s="19"/>
      <c r="D323" s="20"/>
      <c r="E323" s="21"/>
      <c r="F323" s="18"/>
      <c r="G323" s="29" t="s">
        <v>724</v>
      </c>
      <c r="H323" s="140">
        <v>43906</v>
      </c>
      <c r="I323" s="140">
        <v>44636</v>
      </c>
      <c r="J323" s="129"/>
      <c r="K323" s="50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3">
      <c r="A324" s="17"/>
      <c r="B324" s="18"/>
      <c r="C324" s="19"/>
      <c r="D324" s="20"/>
      <c r="E324" s="21"/>
      <c r="F324" s="18"/>
      <c r="G324" s="29" t="s">
        <v>870</v>
      </c>
      <c r="H324" s="140">
        <v>44046</v>
      </c>
      <c r="I324" s="140" t="s">
        <v>56</v>
      </c>
      <c r="J324" s="104" t="s">
        <v>181</v>
      </c>
      <c r="K324" s="50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3">
      <c r="A325" s="17"/>
      <c r="B325" s="18"/>
      <c r="C325" s="19"/>
      <c r="D325" s="20"/>
      <c r="E325" s="21"/>
      <c r="F325" s="18"/>
      <c r="G325" s="29" t="s">
        <v>870</v>
      </c>
      <c r="H325" s="140">
        <v>44046</v>
      </c>
      <c r="I325" s="140" t="s">
        <v>56</v>
      </c>
      <c r="J325" s="104" t="s">
        <v>872</v>
      </c>
      <c r="K325" s="50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3">
      <c r="A326" s="17"/>
      <c r="B326" s="18"/>
      <c r="C326" s="19"/>
      <c r="D326" s="20"/>
      <c r="E326" s="21"/>
      <c r="F326" s="18"/>
      <c r="G326" s="29"/>
      <c r="H326" s="140"/>
      <c r="I326" s="140"/>
      <c r="J326" s="104"/>
      <c r="K326" s="50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3">
      <c r="A327" s="17"/>
      <c r="B327" s="18"/>
      <c r="C327" s="19"/>
      <c r="D327" s="20"/>
      <c r="E327" s="21"/>
      <c r="F327" s="18"/>
      <c r="G327" s="29"/>
      <c r="H327" s="140"/>
      <c r="I327" s="140"/>
      <c r="J327" s="104"/>
      <c r="K327" s="50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3" ht="17.25" thickBot="1">
      <c r="A328" s="17"/>
      <c r="B328" s="18"/>
      <c r="C328" s="19"/>
      <c r="D328" s="26"/>
      <c r="E328" s="21"/>
      <c r="F328" s="18"/>
      <c r="G328" s="18"/>
      <c r="H328" s="139"/>
      <c r="I328" s="139"/>
      <c r="J328" s="104"/>
      <c r="K328" s="50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3" ht="21">
      <c r="A329" s="13">
        <v>47</v>
      </c>
      <c r="B329" s="14" t="s">
        <v>175</v>
      </c>
      <c r="C329" s="14"/>
      <c r="D329" s="15"/>
      <c r="E329" s="16" t="s">
        <v>110</v>
      </c>
      <c r="F329" s="232" t="s">
        <v>107</v>
      </c>
      <c r="G329" s="109"/>
      <c r="H329" s="145"/>
      <c r="I329" s="145"/>
      <c r="J329" s="109"/>
      <c r="K329" s="50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3">
      <c r="A330" s="17"/>
      <c r="B330" s="18"/>
      <c r="C330" s="19"/>
      <c r="D330" s="20"/>
      <c r="E330" s="21"/>
      <c r="F330" s="18"/>
      <c r="G330" s="100" t="s">
        <v>991</v>
      </c>
      <c r="H330" s="140">
        <v>44046</v>
      </c>
      <c r="I330" s="140" t="s">
        <v>24</v>
      </c>
      <c r="J330" s="217" t="s">
        <v>992</v>
      </c>
      <c r="K330" s="5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3">
      <c r="A331" s="28"/>
      <c r="B331" s="29"/>
      <c r="C331" s="30"/>
      <c r="D331" s="31"/>
      <c r="E331" s="32"/>
      <c r="F331" s="29"/>
      <c r="G331" s="29" t="s">
        <v>726</v>
      </c>
      <c r="H331" s="175">
        <v>44207</v>
      </c>
      <c r="I331" s="175">
        <v>44237</v>
      </c>
      <c r="J331" s="215" t="s">
        <v>555</v>
      </c>
      <c r="K331" s="50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3">
      <c r="A332" s="28"/>
      <c r="B332" s="29"/>
      <c r="C332" s="30"/>
      <c r="D332" s="31"/>
      <c r="E332" s="32"/>
      <c r="F332" s="29"/>
      <c r="G332" s="100"/>
      <c r="H332" s="140"/>
      <c r="I332" s="140"/>
      <c r="J332" s="124"/>
      <c r="K332" s="50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3">
      <c r="A333" s="28"/>
      <c r="B333" s="29"/>
      <c r="C333" s="30"/>
      <c r="D333" s="31"/>
      <c r="E333" s="32"/>
      <c r="F333" s="29"/>
      <c r="G333" s="100"/>
      <c r="H333" s="140"/>
      <c r="I333" s="140"/>
      <c r="J333" s="124"/>
      <c r="K333" s="50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3">
      <c r="A334" s="28"/>
      <c r="B334" s="29"/>
      <c r="C334" s="30"/>
      <c r="D334" s="31"/>
      <c r="E334" s="32"/>
      <c r="F334" s="29"/>
      <c r="G334" s="100"/>
      <c r="H334" s="140"/>
      <c r="I334" s="140"/>
      <c r="J334" s="124"/>
      <c r="K334" s="50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3" ht="17.25" thickBot="1">
      <c r="A335" s="23"/>
      <c r="B335" s="24"/>
      <c r="C335" s="25"/>
      <c r="D335" s="26"/>
      <c r="E335" s="27"/>
      <c r="F335" s="24"/>
      <c r="G335" s="24"/>
      <c r="H335" s="141"/>
      <c r="I335" s="141"/>
      <c r="J335" s="123"/>
      <c r="K335" s="50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3" ht="53.25" thickBot="1">
      <c r="A336" s="13">
        <v>48</v>
      </c>
      <c r="B336" s="14" t="s">
        <v>179</v>
      </c>
      <c r="C336" s="14" t="s">
        <v>180</v>
      </c>
      <c r="D336" s="15"/>
      <c r="E336" s="16" t="s">
        <v>166</v>
      </c>
      <c r="F336" s="55" t="s">
        <v>839</v>
      </c>
      <c r="G336" s="55"/>
      <c r="H336" s="144"/>
      <c r="I336" s="144"/>
      <c r="J336" s="117"/>
      <c r="K336" s="50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3">
      <c r="A337" s="34"/>
      <c r="B337" s="38"/>
      <c r="C337" s="35"/>
      <c r="D337" s="36"/>
      <c r="E337" s="37"/>
      <c r="F337" s="29"/>
      <c r="G337" s="260" t="s">
        <v>890</v>
      </c>
      <c r="H337" s="252">
        <v>44043</v>
      </c>
      <c r="I337" s="252" t="s">
        <v>56</v>
      </c>
      <c r="J337" s="259" t="s">
        <v>891</v>
      </c>
      <c r="K337" s="50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3">
      <c r="A338" s="28"/>
      <c r="B338" s="29"/>
      <c r="C338" s="30"/>
      <c r="D338" s="31"/>
      <c r="E338" s="32"/>
      <c r="F338" s="29"/>
      <c r="G338" s="100"/>
      <c r="H338" s="140"/>
      <c r="I338" s="140"/>
      <c r="J338" s="124"/>
      <c r="K338" s="50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3">
      <c r="A339" s="28"/>
      <c r="B339" s="29"/>
      <c r="C339" s="30"/>
      <c r="D339" s="31"/>
      <c r="E339" s="32"/>
      <c r="F339" s="29"/>
      <c r="G339" s="100"/>
      <c r="H339" s="140"/>
      <c r="I339" s="140"/>
      <c r="J339" s="124"/>
      <c r="K339" s="50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3">
      <c r="A340" s="28"/>
      <c r="B340" s="29"/>
      <c r="C340" s="30"/>
      <c r="D340" s="31"/>
      <c r="E340" s="32"/>
      <c r="F340" s="29"/>
      <c r="G340" s="100"/>
      <c r="H340" s="140"/>
      <c r="I340" s="140"/>
      <c r="J340" s="124"/>
      <c r="K340" s="5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3">
      <c r="A341" s="28"/>
      <c r="B341" s="29"/>
      <c r="C341" s="30"/>
      <c r="D341" s="31"/>
      <c r="E341" s="32"/>
      <c r="F341" s="29"/>
      <c r="G341" s="100"/>
      <c r="H341" s="140"/>
      <c r="I341" s="140"/>
      <c r="J341" s="124"/>
      <c r="K341" s="50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3" ht="17.25" thickBot="1">
      <c r="A342" s="23"/>
      <c r="B342" s="24"/>
      <c r="C342" s="25"/>
      <c r="D342" s="26"/>
      <c r="E342" s="27"/>
      <c r="F342" s="24"/>
      <c r="G342" s="24"/>
      <c r="H342" s="141"/>
      <c r="I342" s="141"/>
      <c r="J342" s="123"/>
      <c r="K342" s="50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3" ht="21">
      <c r="A343" s="13">
        <v>49</v>
      </c>
      <c r="B343" s="14" t="s">
        <v>182</v>
      </c>
      <c r="C343" s="14"/>
      <c r="D343" s="15" t="s">
        <v>800</v>
      </c>
      <c r="E343" s="16" t="s">
        <v>110</v>
      </c>
      <c r="F343" s="232" t="s">
        <v>183</v>
      </c>
      <c r="G343" s="55" t="s">
        <v>46</v>
      </c>
      <c r="H343" s="142">
        <v>44006</v>
      </c>
      <c r="I343" s="142">
        <v>44500</v>
      </c>
      <c r="J343" s="110" t="s">
        <v>807</v>
      </c>
      <c r="K343" s="50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3">
      <c r="A344" s="17"/>
      <c r="B344" s="18"/>
      <c r="C344" s="19"/>
      <c r="D344" s="20"/>
      <c r="E344" s="21"/>
      <c r="F344" s="18"/>
      <c r="G344" s="214" t="s">
        <v>979</v>
      </c>
      <c r="H344" s="175">
        <v>44159</v>
      </c>
      <c r="I344" s="175">
        <v>44168</v>
      </c>
      <c r="J344" s="215" t="s">
        <v>181</v>
      </c>
      <c r="K344" s="50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3">
      <c r="A345" s="17"/>
      <c r="B345" s="18"/>
      <c r="C345" s="19"/>
      <c r="D345" s="20"/>
      <c r="E345" s="21"/>
      <c r="F345" s="18"/>
      <c r="G345" s="214" t="s">
        <v>979</v>
      </c>
      <c r="H345" s="175">
        <v>44088</v>
      </c>
      <c r="I345" s="175">
        <v>44097</v>
      </c>
      <c r="J345" s="215" t="s">
        <v>181</v>
      </c>
      <c r="K345" s="50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3">
      <c r="A346" s="28"/>
      <c r="B346" s="29"/>
      <c r="C346" s="30"/>
      <c r="D346" s="31"/>
      <c r="E346" s="32"/>
      <c r="F346" s="29"/>
      <c r="G346" s="261"/>
      <c r="H346" s="252"/>
      <c r="I346" s="252"/>
      <c r="J346" s="262"/>
      <c r="K346" s="50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3">
      <c r="A347" s="28"/>
      <c r="B347" s="29"/>
      <c r="C347" s="30"/>
      <c r="D347" s="31"/>
      <c r="E347" s="32"/>
      <c r="F347" s="29"/>
      <c r="G347" s="100"/>
      <c r="H347" s="140"/>
      <c r="I347" s="140"/>
      <c r="J347" s="106"/>
      <c r="K347" s="50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3">
      <c r="A348" s="28"/>
      <c r="B348" s="29"/>
      <c r="C348" s="30"/>
      <c r="D348" s="31"/>
      <c r="E348" s="32"/>
      <c r="F348" s="29"/>
      <c r="G348" s="100"/>
      <c r="H348" s="140"/>
      <c r="I348" s="140"/>
      <c r="J348" s="106"/>
      <c r="K348" s="50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3" ht="17.25" thickBot="1">
      <c r="A349" s="23"/>
      <c r="B349" s="24"/>
      <c r="C349" s="25"/>
      <c r="D349" s="26"/>
      <c r="E349" s="27"/>
      <c r="F349" s="24"/>
      <c r="G349" s="24"/>
      <c r="H349" s="141"/>
      <c r="I349" s="141"/>
      <c r="J349" s="123"/>
      <c r="K349" s="50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3" ht="63">
      <c r="A350" s="13">
        <v>50</v>
      </c>
      <c r="B350" s="14" t="s">
        <v>184</v>
      </c>
      <c r="C350" s="14" t="s">
        <v>185</v>
      </c>
      <c r="D350" s="15"/>
      <c r="E350" s="16" t="s">
        <v>186</v>
      </c>
      <c r="F350" s="232" t="s">
        <v>224</v>
      </c>
      <c r="G350" s="39" t="s">
        <v>784</v>
      </c>
      <c r="H350" s="142">
        <v>43997</v>
      </c>
      <c r="I350" s="142" t="s">
        <v>24</v>
      </c>
      <c r="J350" s="110"/>
      <c r="K350" s="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3">
      <c r="A351" s="17"/>
      <c r="B351" s="18"/>
      <c r="C351" s="19"/>
      <c r="D351" s="20"/>
      <c r="E351" s="21"/>
      <c r="F351" s="18"/>
      <c r="G351" s="29" t="s">
        <v>792</v>
      </c>
      <c r="H351" s="139">
        <v>43997</v>
      </c>
      <c r="I351" s="139" t="s">
        <v>24</v>
      </c>
      <c r="J351" s="124" t="s">
        <v>859</v>
      </c>
      <c r="K351" s="50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3">
      <c r="A352" s="17"/>
      <c r="B352" s="18"/>
      <c r="C352" s="19"/>
      <c r="D352" s="20"/>
      <c r="E352" s="21"/>
      <c r="F352" s="18"/>
      <c r="G352" s="100"/>
      <c r="H352" s="140"/>
      <c r="I352" s="140"/>
      <c r="J352" s="178"/>
      <c r="K352" s="50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</row>
    <row r="353" spans="1:1023">
      <c r="A353" s="17"/>
      <c r="B353" s="18"/>
      <c r="C353" s="19"/>
      <c r="D353" s="20"/>
      <c r="E353" s="21"/>
      <c r="F353" s="18"/>
      <c r="G353" s="100"/>
      <c r="H353" s="140"/>
      <c r="I353" s="140"/>
      <c r="J353" s="178"/>
      <c r="K353" s="50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3">
      <c r="A354" s="28"/>
      <c r="B354" s="29"/>
      <c r="C354" s="30"/>
      <c r="D354" s="31"/>
      <c r="E354" s="32"/>
      <c r="F354" s="29"/>
      <c r="G354" s="29"/>
      <c r="H354" s="139"/>
      <c r="I354" s="139"/>
      <c r="J354" s="124"/>
      <c r="K354" s="50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3">
      <c r="A355" s="28"/>
      <c r="B355" s="29"/>
      <c r="C355" s="30"/>
      <c r="D355" s="31"/>
      <c r="E355" s="32"/>
      <c r="F355" s="29"/>
      <c r="G355" s="18"/>
      <c r="H355" s="140"/>
      <c r="I355" s="140"/>
      <c r="J355" s="124"/>
      <c r="K355" s="50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3" ht="17.25" thickBot="1">
      <c r="A356" s="23"/>
      <c r="B356" s="24"/>
      <c r="C356" s="25"/>
      <c r="D356" s="26"/>
      <c r="E356" s="27"/>
      <c r="F356" s="24"/>
      <c r="G356" s="24"/>
      <c r="H356" s="141"/>
      <c r="I356" s="141"/>
      <c r="J356" s="123"/>
      <c r="K356" s="50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3" ht="31.5">
      <c r="A357" s="13">
        <v>51</v>
      </c>
      <c r="B357" s="14" t="s">
        <v>188</v>
      </c>
      <c r="C357" s="14"/>
      <c r="D357" s="15"/>
      <c r="E357" s="16" t="s">
        <v>189</v>
      </c>
      <c r="F357" s="232" t="s">
        <v>190</v>
      </c>
      <c r="G357" s="51"/>
      <c r="H357" s="138"/>
      <c r="I357" s="138"/>
      <c r="J357" s="110"/>
      <c r="K357" s="50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3">
      <c r="A358" s="28"/>
      <c r="B358" s="29"/>
      <c r="C358" s="30"/>
      <c r="D358" s="31"/>
      <c r="E358" s="32"/>
      <c r="F358" s="29"/>
      <c r="G358" s="29" t="s">
        <v>793</v>
      </c>
      <c r="H358" s="139">
        <v>43997</v>
      </c>
      <c r="I358" s="139" t="s">
        <v>24</v>
      </c>
      <c r="J358" s="124"/>
      <c r="K358" s="50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3">
      <c r="A359" s="28"/>
      <c r="B359" s="29"/>
      <c r="C359" s="30"/>
      <c r="D359" s="31"/>
      <c r="E359" s="32"/>
      <c r="F359" s="29"/>
      <c r="G359" s="29"/>
      <c r="H359" s="140"/>
      <c r="I359" s="140"/>
      <c r="J359" s="124"/>
      <c r="K359" s="50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3">
      <c r="A360" s="28"/>
      <c r="B360" s="29"/>
      <c r="C360" s="30"/>
      <c r="D360" s="31"/>
      <c r="E360" s="32"/>
      <c r="F360" s="29"/>
      <c r="G360" s="223"/>
      <c r="H360" s="179"/>
      <c r="I360" s="179"/>
      <c r="J360" s="178"/>
      <c r="K360" s="5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</row>
    <row r="361" spans="1:1023">
      <c r="A361" s="28"/>
      <c r="B361" s="29"/>
      <c r="C361" s="30"/>
      <c r="D361" s="31"/>
      <c r="E361" s="32"/>
      <c r="F361" s="29"/>
      <c r="G361" s="223"/>
      <c r="H361" s="179"/>
      <c r="I361" s="179"/>
      <c r="J361" s="178"/>
      <c r="K361" s="50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3">
      <c r="A362" s="28"/>
      <c r="B362" s="29"/>
      <c r="C362" s="30"/>
      <c r="D362" s="31"/>
      <c r="E362" s="32"/>
      <c r="F362" s="29"/>
      <c r="G362" s="29"/>
      <c r="H362" s="140"/>
      <c r="I362" s="140"/>
      <c r="J362" s="124"/>
      <c r="K362" s="50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3" ht="17.25" thickBot="1">
      <c r="A363" s="23"/>
      <c r="B363" s="24"/>
      <c r="C363" s="25"/>
      <c r="D363" s="26"/>
      <c r="E363" s="27"/>
      <c r="F363" s="24"/>
      <c r="G363" s="24"/>
      <c r="H363" s="141"/>
      <c r="I363" s="141"/>
      <c r="J363" s="123"/>
      <c r="K363" s="50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3" ht="31.5">
      <c r="A364" s="13">
        <v>52</v>
      </c>
      <c r="B364" s="14" t="s">
        <v>192</v>
      </c>
      <c r="C364" s="14"/>
      <c r="D364" s="15"/>
      <c r="E364" s="16" t="s">
        <v>193</v>
      </c>
      <c r="F364" s="232" t="s">
        <v>194</v>
      </c>
      <c r="G364" s="14"/>
      <c r="H364" s="138"/>
      <c r="I364" s="138"/>
      <c r="J364" s="110"/>
      <c r="K364" s="50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3">
      <c r="A365" s="17"/>
      <c r="B365" s="18"/>
      <c r="C365" s="19"/>
      <c r="D365" s="20"/>
      <c r="E365" s="21"/>
      <c r="F365" s="18"/>
      <c r="G365" s="146"/>
      <c r="H365" s="139"/>
      <c r="I365" s="139"/>
      <c r="J365" s="105"/>
      <c r="K365" s="50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3">
      <c r="A366" s="17"/>
      <c r="B366" s="18"/>
      <c r="C366" s="19"/>
      <c r="D366" s="20"/>
      <c r="E366" s="21"/>
      <c r="F366" s="18"/>
      <c r="G366" s="146"/>
      <c r="H366" s="139"/>
      <c r="I366" s="139"/>
      <c r="J366" s="105"/>
      <c r="K366" s="50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3">
      <c r="A367" s="17"/>
      <c r="B367" s="18"/>
      <c r="C367" s="19"/>
      <c r="D367" s="20"/>
      <c r="E367" s="21"/>
      <c r="F367" s="18"/>
      <c r="G367" s="146"/>
      <c r="H367" s="139"/>
      <c r="I367" s="139"/>
      <c r="J367" s="105"/>
      <c r="K367" s="50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3">
      <c r="A368" s="17"/>
      <c r="B368" s="18"/>
      <c r="C368" s="19"/>
      <c r="D368" s="20"/>
      <c r="E368" s="21"/>
      <c r="F368" s="18"/>
      <c r="G368" s="20"/>
      <c r="H368" s="139"/>
      <c r="I368" s="139"/>
      <c r="J368" s="105"/>
      <c r="K368" s="50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3">
      <c r="A369" s="17"/>
      <c r="B369" s="18"/>
      <c r="C369" s="19"/>
      <c r="D369" s="20"/>
      <c r="E369" s="21"/>
      <c r="F369" s="18"/>
      <c r="G369" s="18"/>
      <c r="H369" s="139"/>
      <c r="I369" s="139"/>
      <c r="J369" s="105"/>
      <c r="K369" s="50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</row>
    <row r="370" spans="1:1023" ht="17.25" thickBot="1">
      <c r="A370" s="23"/>
      <c r="B370" s="24"/>
      <c r="C370" s="25"/>
      <c r="D370" s="26"/>
      <c r="E370" s="27"/>
      <c r="F370" s="24"/>
      <c r="G370" s="24"/>
      <c r="H370" s="141"/>
      <c r="I370" s="141"/>
      <c r="J370" s="123"/>
      <c r="K370" s="5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3" ht="42">
      <c r="A371" s="13">
        <v>53</v>
      </c>
      <c r="B371" s="14" t="s">
        <v>195</v>
      </c>
      <c r="C371" s="14"/>
      <c r="D371" s="15"/>
      <c r="E371" s="16" t="s">
        <v>196</v>
      </c>
      <c r="F371" s="232" t="s">
        <v>219</v>
      </c>
      <c r="G371" s="39"/>
      <c r="H371" s="142"/>
      <c r="I371" s="142"/>
      <c r="J371" s="110"/>
      <c r="K371" s="50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3">
      <c r="A372" s="17"/>
      <c r="B372" s="18"/>
      <c r="C372" s="19"/>
      <c r="D372" s="20"/>
      <c r="E372" s="21"/>
      <c r="F372" s="29"/>
      <c r="G372" s="100"/>
      <c r="H372" s="140"/>
      <c r="I372" s="140"/>
      <c r="J372" s="217"/>
      <c r="K372" s="50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3">
      <c r="A373" s="17"/>
      <c r="B373" s="18"/>
      <c r="C373" s="19"/>
      <c r="D373" s="20"/>
      <c r="E373" s="21"/>
      <c r="F373" s="29"/>
      <c r="G373" s="223"/>
      <c r="H373" s="179"/>
      <c r="I373" s="179"/>
      <c r="J373" s="217"/>
      <c r="K373" s="50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3">
      <c r="A374" s="17"/>
      <c r="B374" s="18"/>
      <c r="C374" s="19"/>
      <c r="D374" s="20"/>
      <c r="E374" s="21"/>
      <c r="F374" s="29"/>
      <c r="G374" s="223"/>
      <c r="H374" s="179"/>
      <c r="I374" s="179"/>
      <c r="J374" s="217"/>
      <c r="K374" s="50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3">
      <c r="A375" s="28"/>
      <c r="B375" s="29"/>
      <c r="C375" s="30"/>
      <c r="D375" s="31"/>
      <c r="E375" s="32"/>
      <c r="F375" s="29"/>
      <c r="G375" s="223"/>
      <c r="H375" s="179"/>
      <c r="I375" s="179"/>
      <c r="J375" s="217"/>
      <c r="K375" s="50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3">
      <c r="A376" s="28"/>
      <c r="B376" s="29"/>
      <c r="C376" s="30"/>
      <c r="D376" s="31"/>
      <c r="E376" s="32"/>
      <c r="F376" s="29"/>
      <c r="G376" s="155"/>
      <c r="H376" s="140"/>
      <c r="I376" s="140"/>
      <c r="J376" s="124"/>
      <c r="K376" s="50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3" ht="17.25" thickBot="1">
      <c r="A377" s="23"/>
      <c r="B377" s="24"/>
      <c r="C377" s="25"/>
      <c r="D377" s="26"/>
      <c r="E377" s="27"/>
      <c r="F377" s="24"/>
      <c r="G377" s="24"/>
      <c r="H377" s="141"/>
      <c r="I377" s="141"/>
      <c r="J377" s="123"/>
      <c r="K377" s="50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3" ht="21">
      <c r="A378" s="13">
        <v>54</v>
      </c>
      <c r="B378" s="14" t="s">
        <v>200</v>
      </c>
      <c r="C378" s="14"/>
      <c r="D378" s="15"/>
      <c r="E378" s="16" t="s">
        <v>201</v>
      </c>
      <c r="F378" s="232" t="s">
        <v>202</v>
      </c>
      <c r="G378" s="41"/>
      <c r="H378" s="142"/>
      <c r="I378" s="142"/>
      <c r="J378" s="114"/>
      <c r="K378" s="50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3">
      <c r="A379" s="17"/>
      <c r="B379" s="18"/>
      <c r="C379" s="19"/>
      <c r="D379" s="20"/>
      <c r="E379" s="21"/>
      <c r="F379" s="18"/>
      <c r="G379" s="228" t="s">
        <v>881</v>
      </c>
      <c r="H379" s="179">
        <v>44074</v>
      </c>
      <c r="I379" s="179">
        <v>44078</v>
      </c>
      <c r="J379" s="150" t="s">
        <v>191</v>
      </c>
      <c r="K379" s="50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3">
      <c r="A380" s="17"/>
      <c r="B380" s="18"/>
      <c r="C380" s="19"/>
      <c r="D380" s="20"/>
      <c r="E380" s="21"/>
      <c r="F380" s="18"/>
      <c r="G380" s="18"/>
      <c r="H380" s="140"/>
      <c r="I380" s="140"/>
      <c r="J380" s="150"/>
      <c r="K380" s="5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3">
      <c r="A381" s="17"/>
      <c r="B381" s="18"/>
      <c r="C381" s="19"/>
      <c r="D381" s="20"/>
      <c r="E381" s="21"/>
      <c r="F381" s="18"/>
      <c r="G381" s="228"/>
      <c r="H381" s="179"/>
      <c r="I381" s="179"/>
      <c r="J381" s="150"/>
      <c r="K381" s="50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3">
      <c r="A382" s="17"/>
      <c r="B382" s="18"/>
      <c r="C382" s="19"/>
      <c r="D382" s="20"/>
      <c r="E382" s="21"/>
      <c r="F382" s="18"/>
      <c r="G382" s="228"/>
      <c r="H382" s="179"/>
      <c r="I382" s="179"/>
      <c r="J382" s="227"/>
      <c r="K382" s="50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3">
      <c r="A383" s="17"/>
      <c r="B383" s="18"/>
      <c r="C383" s="19"/>
      <c r="D383" s="20"/>
      <c r="E383" s="21"/>
      <c r="F383" s="18"/>
      <c r="G383" s="228"/>
      <c r="H383" s="179"/>
      <c r="I383" s="179"/>
      <c r="J383" s="227"/>
      <c r="K383" s="50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3" ht="17.25" thickBot="1">
      <c r="A384" s="23"/>
      <c r="B384" s="24"/>
      <c r="C384" s="25"/>
      <c r="D384" s="26"/>
      <c r="E384" s="27"/>
      <c r="F384" s="24"/>
      <c r="G384" s="24"/>
      <c r="H384" s="141"/>
      <c r="I384" s="141"/>
      <c r="J384" s="123"/>
      <c r="K384" s="50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3" ht="21">
      <c r="A385" s="13">
        <v>55</v>
      </c>
      <c r="B385" s="14" t="s">
        <v>203</v>
      </c>
      <c r="C385" s="14"/>
      <c r="D385" s="15"/>
      <c r="E385" s="16" t="s">
        <v>204</v>
      </c>
      <c r="F385" s="232" t="s">
        <v>191</v>
      </c>
      <c r="G385" s="39"/>
      <c r="H385" s="142"/>
      <c r="I385" s="142"/>
      <c r="J385" s="114"/>
      <c r="K385" s="50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3">
      <c r="A386" s="17"/>
      <c r="B386" s="18"/>
      <c r="C386" s="19"/>
      <c r="D386" s="20"/>
      <c r="E386" s="21"/>
      <c r="F386" s="18"/>
      <c r="G386" s="100" t="s">
        <v>700</v>
      </c>
      <c r="H386" s="140">
        <v>44154</v>
      </c>
      <c r="I386" s="140">
        <v>44183</v>
      </c>
      <c r="J386" s="124" t="s">
        <v>208</v>
      </c>
      <c r="K386" s="50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3">
      <c r="A387" s="28"/>
      <c r="B387" s="29"/>
      <c r="C387" s="30"/>
      <c r="D387" s="31"/>
      <c r="E387" s="32"/>
      <c r="F387" s="29"/>
      <c r="G387" s="223" t="s">
        <v>704</v>
      </c>
      <c r="H387" s="179">
        <v>44074</v>
      </c>
      <c r="I387" s="179">
        <v>44078</v>
      </c>
      <c r="J387" s="178" t="s">
        <v>882</v>
      </c>
      <c r="K387" s="50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3">
      <c r="A388" s="28"/>
      <c r="B388" s="29"/>
      <c r="C388" s="30"/>
      <c r="D388" s="31"/>
      <c r="E388" s="32"/>
      <c r="F388" s="29"/>
      <c r="G388" s="223"/>
      <c r="H388" s="179"/>
      <c r="I388" s="179"/>
      <c r="J388" s="178"/>
      <c r="K388" s="50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</row>
    <row r="389" spans="1:1023">
      <c r="A389" s="28"/>
      <c r="B389" s="29"/>
      <c r="C389" s="30"/>
      <c r="D389" s="31"/>
      <c r="E389" s="32"/>
      <c r="F389" s="29"/>
      <c r="G389" s="223"/>
      <c r="H389" s="179"/>
      <c r="I389" s="179"/>
      <c r="J389" s="178"/>
      <c r="K389" s="50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3">
      <c r="A390" s="28"/>
      <c r="B390" s="29"/>
      <c r="C390" s="30"/>
      <c r="D390" s="31"/>
      <c r="E390" s="32"/>
      <c r="F390" s="29"/>
      <c r="G390" s="100"/>
      <c r="H390" s="140"/>
      <c r="I390" s="140"/>
      <c r="J390" s="124"/>
      <c r="K390" s="5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3" ht="17.25" thickBot="1">
      <c r="A391" s="23"/>
      <c r="B391" s="24"/>
      <c r="C391" s="25"/>
      <c r="D391" s="26"/>
      <c r="E391" s="27"/>
      <c r="F391" s="24"/>
      <c r="G391" s="24"/>
      <c r="H391" s="141"/>
      <c r="I391" s="141"/>
      <c r="J391" s="123"/>
      <c r="K391" s="50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3" ht="21">
      <c r="A392" s="13">
        <v>56</v>
      </c>
      <c r="B392" s="14" t="s">
        <v>206</v>
      </c>
      <c r="C392" s="14"/>
      <c r="D392" s="15"/>
      <c r="E392" s="16" t="s">
        <v>207</v>
      </c>
      <c r="F392" s="232" t="s">
        <v>208</v>
      </c>
      <c r="G392" s="41"/>
      <c r="H392" s="142"/>
      <c r="I392" s="142"/>
      <c r="J392" s="130"/>
      <c r="K392" s="50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3">
      <c r="A393" s="17"/>
      <c r="B393" s="18"/>
      <c r="C393" s="19"/>
      <c r="D393" s="20"/>
      <c r="E393" s="21"/>
      <c r="F393" s="18"/>
      <c r="G393" s="18" t="s">
        <v>705</v>
      </c>
      <c r="H393" s="140">
        <v>44154</v>
      </c>
      <c r="I393" s="140">
        <v>44183</v>
      </c>
      <c r="J393" s="151" t="s">
        <v>834</v>
      </c>
      <c r="K393" s="50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3">
      <c r="A394" s="17"/>
      <c r="B394" s="18"/>
      <c r="C394" s="19"/>
      <c r="D394" s="20"/>
      <c r="E394" s="21"/>
      <c r="F394" s="18"/>
      <c r="G394" s="100" t="s">
        <v>928</v>
      </c>
      <c r="H394" s="140">
        <v>44138</v>
      </c>
      <c r="I394" s="140">
        <v>44141</v>
      </c>
      <c r="J394" s="124" t="s">
        <v>540</v>
      </c>
      <c r="K394" s="50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3">
      <c r="A395" s="28"/>
      <c r="B395" s="29"/>
      <c r="C395" s="30"/>
      <c r="D395" s="31"/>
      <c r="E395" s="32"/>
      <c r="F395" s="29"/>
      <c r="G395" s="100" t="s">
        <v>928</v>
      </c>
      <c r="H395" s="140">
        <v>44144</v>
      </c>
      <c r="I395" s="140">
        <v>44144</v>
      </c>
      <c r="J395" s="169" t="s">
        <v>540</v>
      </c>
      <c r="K395" s="50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3">
      <c r="A396" s="28"/>
      <c r="B396" s="29"/>
      <c r="C396" s="30"/>
      <c r="D396" s="31"/>
      <c r="E396" s="32"/>
      <c r="F396" s="29"/>
      <c r="G396" s="100" t="s">
        <v>985</v>
      </c>
      <c r="H396" s="140">
        <v>44075</v>
      </c>
      <c r="I396" s="140">
        <v>44081</v>
      </c>
      <c r="J396" s="169" t="s">
        <v>214</v>
      </c>
      <c r="K396" s="50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3">
      <c r="A397" s="28"/>
      <c r="B397" s="29"/>
      <c r="C397" s="30"/>
      <c r="D397" s="31"/>
      <c r="E397" s="32"/>
      <c r="F397" s="29"/>
      <c r="G397" s="29"/>
      <c r="H397" s="140"/>
      <c r="I397" s="140"/>
      <c r="J397" s="124"/>
      <c r="K397" s="50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3" ht="17.25" thickBot="1">
      <c r="A398" s="23"/>
      <c r="B398" s="24"/>
      <c r="C398" s="25"/>
      <c r="D398" s="26"/>
      <c r="E398" s="27"/>
      <c r="F398" s="24"/>
      <c r="G398" s="24"/>
      <c r="H398" s="141"/>
      <c r="I398" s="141"/>
      <c r="J398" s="123"/>
      <c r="K398" s="50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3" ht="21">
      <c r="A399" s="13">
        <v>57</v>
      </c>
      <c r="B399" s="14" t="s">
        <v>210</v>
      </c>
      <c r="C399" s="14"/>
      <c r="D399" s="15"/>
      <c r="E399" s="16" t="s">
        <v>211</v>
      </c>
      <c r="F399" s="232" t="s">
        <v>540</v>
      </c>
      <c r="G399" s="15"/>
      <c r="H399" s="144"/>
      <c r="I399" s="144"/>
      <c r="J399" s="110"/>
      <c r="K399" s="50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3">
      <c r="A400" s="17"/>
      <c r="B400" s="18"/>
      <c r="C400" s="19"/>
      <c r="D400" s="20"/>
      <c r="E400" s="21"/>
      <c r="F400" s="18"/>
      <c r="G400" s="266" t="s">
        <v>895</v>
      </c>
      <c r="H400" s="267">
        <v>44054</v>
      </c>
      <c r="I400" s="267" t="s">
        <v>56</v>
      </c>
      <c r="J400" s="268" t="s">
        <v>896</v>
      </c>
      <c r="K400" s="5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3" ht="18">
      <c r="A401" s="17"/>
      <c r="B401" s="18"/>
      <c r="C401" s="19"/>
      <c r="D401" s="20"/>
      <c r="E401" s="21"/>
      <c r="F401" s="265"/>
      <c r="G401" s="100" t="s">
        <v>929</v>
      </c>
      <c r="H401" s="139">
        <v>44138</v>
      </c>
      <c r="I401" s="139">
        <v>44141</v>
      </c>
      <c r="J401" s="124" t="s">
        <v>930</v>
      </c>
      <c r="K401" s="50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3">
      <c r="A402" s="17"/>
      <c r="B402" s="18"/>
      <c r="C402" s="19"/>
      <c r="D402" s="20"/>
      <c r="E402" s="21"/>
      <c r="F402" s="18"/>
      <c r="G402" s="100" t="s">
        <v>929</v>
      </c>
      <c r="H402" s="140">
        <v>44144</v>
      </c>
      <c r="I402" s="140">
        <v>44144</v>
      </c>
      <c r="J402" s="105" t="s">
        <v>930</v>
      </c>
      <c r="K402" s="50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3">
      <c r="A403" s="17"/>
      <c r="B403" s="18"/>
      <c r="C403" s="19"/>
      <c r="D403" s="20"/>
      <c r="E403" s="21"/>
      <c r="F403" s="18"/>
      <c r="G403" s="100"/>
      <c r="H403" s="139"/>
      <c r="I403" s="139"/>
      <c r="J403" s="124"/>
      <c r="K403" s="50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3">
      <c r="A404" s="17"/>
      <c r="B404" s="18"/>
      <c r="C404" s="19"/>
      <c r="D404" s="20"/>
      <c r="E404" s="21"/>
      <c r="F404" s="18"/>
      <c r="G404" s="100"/>
      <c r="H404" s="139"/>
      <c r="I404" s="139"/>
      <c r="J404" s="124"/>
      <c r="K404" s="50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3">
      <c r="A405" s="17"/>
      <c r="B405" s="18"/>
      <c r="C405" s="19"/>
      <c r="D405" s="20"/>
      <c r="E405" s="21"/>
      <c r="F405" s="18"/>
      <c r="G405" s="100"/>
      <c r="H405" s="139"/>
      <c r="I405" s="139"/>
      <c r="J405" s="124"/>
      <c r="K405" s="50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3" ht="17.25" thickBot="1">
      <c r="A406" s="28"/>
      <c r="B406" s="29"/>
      <c r="C406" s="30"/>
      <c r="D406" s="31"/>
      <c r="E406" s="32"/>
      <c r="F406" s="29"/>
      <c r="G406" s="100"/>
      <c r="H406" s="141"/>
      <c r="I406" s="141"/>
      <c r="J406" s="123"/>
      <c r="K406" s="50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3" ht="136.5">
      <c r="A407" s="13">
        <v>58</v>
      </c>
      <c r="B407" s="14" t="s">
        <v>212</v>
      </c>
      <c r="C407" s="14"/>
      <c r="D407" s="15" t="s">
        <v>685</v>
      </c>
      <c r="E407" s="16" t="s">
        <v>213</v>
      </c>
      <c r="F407" s="232" t="s">
        <v>209</v>
      </c>
      <c r="G407" s="14" t="s">
        <v>133</v>
      </c>
      <c r="H407" s="142"/>
      <c r="I407" s="142"/>
      <c r="J407" s="114"/>
      <c r="K407" s="50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3">
      <c r="A408" s="17"/>
      <c r="B408" s="18"/>
      <c r="C408" s="19"/>
      <c r="D408" s="20"/>
      <c r="E408" s="21"/>
      <c r="F408" s="18"/>
      <c r="G408" s="146" t="s">
        <v>46</v>
      </c>
      <c r="H408" s="139">
        <v>43787</v>
      </c>
      <c r="I408" s="139">
        <v>44500</v>
      </c>
      <c r="J408" s="151"/>
      <c r="K408" s="50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3">
      <c r="A409" s="17"/>
      <c r="B409" s="18"/>
      <c r="C409" s="19"/>
      <c r="D409" s="20"/>
      <c r="E409" s="21"/>
      <c r="F409" s="19"/>
      <c r="G409" s="228"/>
      <c r="H409" s="224"/>
      <c r="I409" s="224"/>
      <c r="J409" s="239"/>
      <c r="K409" s="50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3">
      <c r="A410" s="28"/>
      <c r="B410" s="29"/>
      <c r="C410" s="30"/>
      <c r="D410" s="31"/>
      <c r="E410" s="32"/>
      <c r="F410" s="237"/>
      <c r="G410" s="228"/>
      <c r="H410" s="224"/>
      <c r="I410" s="224"/>
      <c r="J410" s="238"/>
      <c r="K410" s="5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3">
      <c r="A411" s="28"/>
      <c r="B411" s="29"/>
      <c r="C411" s="30"/>
      <c r="D411" s="31"/>
      <c r="E411" s="32"/>
      <c r="F411" s="237"/>
      <c r="G411" s="228"/>
      <c r="H411" s="224"/>
      <c r="I411" s="224"/>
      <c r="J411" s="238"/>
      <c r="K411" s="50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3">
      <c r="A412" s="28"/>
      <c r="B412" s="29"/>
      <c r="C412" s="30"/>
      <c r="D412" s="31"/>
      <c r="E412" s="32"/>
      <c r="F412" s="30"/>
      <c r="G412" s="228"/>
      <c r="H412" s="224"/>
      <c r="I412" s="224"/>
      <c r="J412" s="238"/>
      <c r="K412" s="50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3">
      <c r="A413" s="28"/>
      <c r="B413" s="29"/>
      <c r="C413" s="30"/>
      <c r="D413" s="31"/>
      <c r="E413" s="32"/>
      <c r="F413" s="30"/>
      <c r="G413" s="29"/>
      <c r="H413" s="140"/>
      <c r="I413" s="140"/>
      <c r="J413" s="170"/>
      <c r="K413" s="50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3" ht="17.25" thickBot="1">
      <c r="A414" s="23"/>
      <c r="B414" s="24"/>
      <c r="C414" s="25"/>
      <c r="D414" s="26"/>
      <c r="E414" s="27"/>
      <c r="F414" s="24"/>
      <c r="G414" s="24"/>
      <c r="H414" s="141"/>
      <c r="I414" s="141"/>
      <c r="J414" s="123"/>
      <c r="K414" s="50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3" ht="31.5">
      <c r="A415" s="13">
        <v>59</v>
      </c>
      <c r="B415" s="14" t="s">
        <v>215</v>
      </c>
      <c r="C415" s="14"/>
      <c r="D415" s="15"/>
      <c r="E415" s="16" t="s">
        <v>216</v>
      </c>
      <c r="F415" s="232" t="s">
        <v>214</v>
      </c>
      <c r="G415" s="39"/>
      <c r="H415" s="142"/>
      <c r="I415" s="142"/>
      <c r="J415" s="110"/>
      <c r="K415" s="50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3">
      <c r="A416" s="17"/>
      <c r="B416" s="18"/>
      <c r="C416" s="19"/>
      <c r="D416" s="20"/>
      <c r="E416" s="21"/>
      <c r="F416" s="18"/>
      <c r="G416" s="100" t="s">
        <v>802</v>
      </c>
      <c r="H416" s="140">
        <v>44095</v>
      </c>
      <c r="I416" s="140">
        <v>44114</v>
      </c>
      <c r="J416" s="105" t="s">
        <v>556</v>
      </c>
      <c r="K416" s="50"/>
    </row>
    <row r="417" spans="1:1023">
      <c r="A417" s="28"/>
      <c r="B417" s="29"/>
      <c r="C417" s="30"/>
      <c r="D417" s="31"/>
      <c r="E417" s="32"/>
      <c r="F417" s="29"/>
      <c r="G417" s="22" t="s">
        <v>986</v>
      </c>
      <c r="H417" s="140">
        <v>44075</v>
      </c>
      <c r="I417" s="140">
        <v>44081</v>
      </c>
      <c r="J417" s="124" t="s">
        <v>987</v>
      </c>
      <c r="K417" s="50"/>
    </row>
    <row r="418" spans="1:1023">
      <c r="A418" s="28"/>
      <c r="B418" s="29"/>
      <c r="C418" s="30"/>
      <c r="D418" s="31"/>
      <c r="E418" s="32"/>
      <c r="F418" s="29"/>
      <c r="G418" s="22"/>
      <c r="H418" s="140"/>
      <c r="I418" s="140"/>
      <c r="J418" s="124"/>
      <c r="K418" s="50"/>
    </row>
    <row r="419" spans="1:1023">
      <c r="A419" s="28"/>
      <c r="B419" s="29"/>
      <c r="C419" s="30"/>
      <c r="D419" s="31"/>
      <c r="E419" s="32"/>
      <c r="F419" s="29"/>
      <c r="G419" s="22"/>
      <c r="H419" s="139"/>
      <c r="I419" s="139"/>
      <c r="J419" s="124"/>
      <c r="K419" s="50"/>
    </row>
    <row r="420" spans="1:1023">
      <c r="A420" s="28"/>
      <c r="B420" s="29"/>
      <c r="C420" s="30"/>
      <c r="D420" s="31"/>
      <c r="E420" s="32"/>
      <c r="F420" s="29"/>
      <c r="G420" s="100"/>
      <c r="H420" s="140"/>
      <c r="I420" s="140"/>
      <c r="J420" s="124"/>
      <c r="K420" s="50"/>
    </row>
    <row r="421" spans="1:1023" ht="17.25" thickBot="1">
      <c r="A421" s="23"/>
      <c r="B421" s="24"/>
      <c r="C421" s="25"/>
      <c r="D421" s="26"/>
      <c r="E421" s="27"/>
      <c r="F421" s="24"/>
      <c r="G421" s="24"/>
      <c r="H421" s="141"/>
      <c r="I421" s="141"/>
      <c r="J421" s="123"/>
      <c r="K421" s="50"/>
    </row>
    <row r="422" spans="1:1023" ht="42">
      <c r="A422" s="13">
        <v>60</v>
      </c>
      <c r="B422" s="14" t="s">
        <v>217</v>
      </c>
      <c r="C422" s="14"/>
      <c r="D422" s="15"/>
      <c r="E422" s="16" t="s">
        <v>218</v>
      </c>
      <c r="F422" s="232" t="s">
        <v>556</v>
      </c>
      <c r="G422" s="39"/>
      <c r="H422" s="142"/>
      <c r="I422" s="142"/>
      <c r="J422" s="110"/>
      <c r="K422" s="50"/>
    </row>
    <row r="423" spans="1:1023">
      <c r="A423" s="28"/>
      <c r="B423" s="29"/>
      <c r="C423" s="30"/>
      <c r="D423" s="31"/>
      <c r="E423" s="32"/>
      <c r="F423" s="29"/>
      <c r="G423" s="100" t="s">
        <v>942</v>
      </c>
      <c r="H423" s="139">
        <v>44172</v>
      </c>
      <c r="I423" s="139">
        <v>44183</v>
      </c>
      <c r="J423" s="104" t="s">
        <v>757</v>
      </c>
      <c r="K423" s="50"/>
    </row>
    <row r="424" spans="1:1023">
      <c r="A424" s="28"/>
      <c r="B424" s="29"/>
      <c r="C424" s="30"/>
      <c r="D424" s="31"/>
      <c r="E424" s="32"/>
      <c r="F424" s="29"/>
      <c r="G424" s="100" t="s">
        <v>803</v>
      </c>
      <c r="H424" s="140">
        <v>44095</v>
      </c>
      <c r="I424" s="140">
        <v>44114</v>
      </c>
      <c r="J424" s="104" t="s">
        <v>824</v>
      </c>
      <c r="K424" s="50"/>
    </row>
    <row r="425" spans="1:1023">
      <c r="A425" s="28"/>
      <c r="B425" s="29"/>
      <c r="C425" s="30"/>
      <c r="D425" s="31"/>
      <c r="E425" s="32"/>
      <c r="F425" s="29"/>
      <c r="G425" s="100"/>
      <c r="H425" s="140"/>
      <c r="I425" s="140"/>
      <c r="J425" s="104"/>
      <c r="K425" s="50"/>
    </row>
    <row r="426" spans="1:1023">
      <c r="A426" s="28"/>
      <c r="B426" s="29"/>
      <c r="C426" s="30"/>
      <c r="D426" s="31"/>
      <c r="E426" s="32"/>
      <c r="F426" s="29"/>
      <c r="G426" s="100"/>
      <c r="H426" s="140"/>
      <c r="I426" s="140"/>
      <c r="J426" s="104"/>
      <c r="K426" s="50"/>
    </row>
    <row r="427" spans="1:1023">
      <c r="A427" s="28"/>
      <c r="B427" s="29"/>
      <c r="C427" s="30"/>
      <c r="D427" s="31"/>
      <c r="E427" s="32"/>
      <c r="F427" s="29"/>
      <c r="G427" s="100"/>
      <c r="H427" s="140"/>
      <c r="I427" s="140"/>
      <c r="J427" s="104"/>
      <c r="K427" s="50"/>
    </row>
    <row r="428" spans="1:1023" ht="17.25" thickBot="1">
      <c r="A428" s="23"/>
      <c r="B428" s="24"/>
      <c r="C428" s="25"/>
      <c r="D428" s="26"/>
      <c r="E428" s="27"/>
      <c r="F428" s="24"/>
      <c r="G428" s="24"/>
      <c r="H428" s="141"/>
      <c r="I428" s="141"/>
      <c r="J428" s="105"/>
      <c r="K428" s="50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3" ht="42">
      <c r="A429" s="13">
        <v>61</v>
      </c>
      <c r="B429" s="14" t="s">
        <v>220</v>
      </c>
      <c r="C429" s="14"/>
      <c r="D429" s="132"/>
      <c r="E429" s="16" t="s">
        <v>221</v>
      </c>
      <c r="F429" s="232" t="s">
        <v>222</v>
      </c>
      <c r="G429" s="55"/>
      <c r="H429" s="144"/>
      <c r="I429" s="144"/>
      <c r="J429" s="109"/>
      <c r="K429" s="50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3">
      <c r="A430" s="17"/>
      <c r="B430" s="18"/>
      <c r="C430" s="19"/>
      <c r="D430" s="20"/>
      <c r="E430" s="21"/>
      <c r="F430" s="18"/>
      <c r="G430" s="100" t="s">
        <v>886</v>
      </c>
      <c r="H430" s="140">
        <v>44137</v>
      </c>
      <c r="I430" s="140">
        <v>44176</v>
      </c>
      <c r="J430" s="227" t="s">
        <v>887</v>
      </c>
      <c r="K430" s="5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3">
      <c r="A431" s="28"/>
      <c r="B431" s="29"/>
      <c r="C431" s="30"/>
      <c r="D431" s="31"/>
      <c r="E431" s="32"/>
      <c r="F431" s="29"/>
      <c r="G431" s="223" t="s">
        <v>871</v>
      </c>
      <c r="H431" s="179">
        <v>44061</v>
      </c>
      <c r="I431" s="179">
        <v>44078</v>
      </c>
      <c r="J431" s="178" t="s">
        <v>915</v>
      </c>
      <c r="K431" s="50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3">
      <c r="A432" s="28"/>
      <c r="B432" s="29"/>
      <c r="C432" s="30"/>
      <c r="D432" s="31"/>
      <c r="E432" s="32"/>
      <c r="F432" s="29"/>
      <c r="G432" s="223"/>
      <c r="H432" s="179"/>
      <c r="I432" s="179"/>
      <c r="J432" s="178"/>
      <c r="K432" s="50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3">
      <c r="A433" s="28"/>
      <c r="B433" s="29"/>
      <c r="C433" s="30"/>
      <c r="D433" s="31"/>
      <c r="E433" s="32"/>
      <c r="F433" s="29"/>
      <c r="G433" s="223"/>
      <c r="H433" s="179"/>
      <c r="I433" s="179"/>
      <c r="J433" s="178"/>
      <c r="K433" s="50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3">
      <c r="A434" s="28"/>
      <c r="B434" s="29"/>
      <c r="C434" s="30"/>
      <c r="D434" s="31"/>
      <c r="E434" s="32"/>
      <c r="F434" s="29"/>
      <c r="G434" s="155"/>
      <c r="H434" s="140"/>
      <c r="I434" s="140"/>
      <c r="J434" s="124"/>
      <c r="K434" s="50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3" ht="17.25" thickBot="1">
      <c r="A435" s="23"/>
      <c r="B435" s="24"/>
      <c r="C435" s="25"/>
      <c r="D435" s="26"/>
      <c r="E435" s="27"/>
      <c r="F435" s="24"/>
      <c r="G435" s="24"/>
      <c r="H435" s="141"/>
      <c r="I435" s="141"/>
      <c r="J435" s="123"/>
      <c r="K435" s="50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3" ht="52.5">
      <c r="A436" s="13">
        <v>62</v>
      </c>
      <c r="B436" s="14" t="s">
        <v>225</v>
      </c>
      <c r="C436" s="14"/>
      <c r="D436" s="15" t="s">
        <v>228</v>
      </c>
      <c r="E436" s="16" t="s">
        <v>226</v>
      </c>
      <c r="F436" s="232" t="s">
        <v>223</v>
      </c>
      <c r="G436" s="39" t="s">
        <v>46</v>
      </c>
      <c r="H436" s="142">
        <v>43925</v>
      </c>
      <c r="I436" s="142">
        <v>44500</v>
      </c>
      <c r="J436" s="114"/>
      <c r="K436" s="50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3">
      <c r="A437" s="28"/>
      <c r="B437" s="29"/>
      <c r="C437" s="30"/>
      <c r="D437" s="31"/>
      <c r="E437" s="32"/>
      <c r="F437" s="29"/>
      <c r="G437" s="290" t="s">
        <v>921</v>
      </c>
      <c r="H437" s="282">
        <v>44095</v>
      </c>
      <c r="I437" s="282">
        <v>44101</v>
      </c>
      <c r="J437" s="288" t="s">
        <v>988</v>
      </c>
      <c r="K437" s="50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3">
      <c r="A438" s="28"/>
      <c r="B438" s="29"/>
      <c r="C438" s="30"/>
      <c r="D438" s="31"/>
      <c r="E438" s="32"/>
      <c r="F438" s="29"/>
      <c r="G438" s="18"/>
      <c r="H438" s="140"/>
      <c r="I438" s="140"/>
      <c r="J438" s="124"/>
      <c r="K438" s="50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3">
      <c r="A439" s="28"/>
      <c r="B439" s="29"/>
      <c r="C439" s="30"/>
      <c r="D439" s="31"/>
      <c r="E439" s="32"/>
      <c r="F439" s="29"/>
      <c r="G439" s="18"/>
      <c r="H439" s="140"/>
      <c r="I439" s="140"/>
      <c r="J439" s="124"/>
      <c r="K439" s="50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3">
      <c r="A440" s="28"/>
      <c r="B440" s="29"/>
      <c r="C440" s="30"/>
      <c r="D440" s="31"/>
      <c r="E440" s="32"/>
      <c r="F440" s="29"/>
      <c r="G440" s="29"/>
      <c r="H440" s="140"/>
      <c r="I440" s="140"/>
      <c r="J440" s="124"/>
      <c r="K440" s="5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3">
      <c r="A441" s="28"/>
      <c r="B441" s="29"/>
      <c r="C441" s="30"/>
      <c r="D441" s="31"/>
      <c r="E441" s="32"/>
      <c r="F441" s="29"/>
      <c r="G441" s="29"/>
      <c r="H441" s="140"/>
      <c r="I441" s="140"/>
      <c r="J441" s="124"/>
      <c r="K441" s="50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3" ht="17.25" thickBot="1">
      <c r="A442" s="23"/>
      <c r="B442" s="24"/>
      <c r="C442" s="25"/>
      <c r="D442" s="26"/>
      <c r="E442" s="27"/>
      <c r="F442" s="24"/>
      <c r="G442" s="24"/>
      <c r="H442" s="141"/>
      <c r="I442" s="141"/>
      <c r="J442" s="123"/>
      <c r="K442" s="50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3" ht="31.5">
      <c r="A443" s="13">
        <v>63</v>
      </c>
      <c r="B443" s="14" t="s">
        <v>227</v>
      </c>
      <c r="C443" s="14"/>
      <c r="D443" s="15"/>
      <c r="E443" s="16" t="s">
        <v>229</v>
      </c>
      <c r="F443" s="232" t="s">
        <v>205</v>
      </c>
      <c r="G443" s="39"/>
      <c r="H443" s="142"/>
      <c r="I443" s="142"/>
      <c r="J443" s="110"/>
      <c r="K443" s="50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3">
      <c r="A444" s="28"/>
      <c r="B444" s="29"/>
      <c r="C444" s="30"/>
      <c r="D444" s="31"/>
      <c r="E444" s="32"/>
      <c r="F444" s="18"/>
      <c r="G444" s="100" t="s">
        <v>700</v>
      </c>
      <c r="H444" s="139">
        <v>44105</v>
      </c>
      <c r="I444" s="139">
        <v>44112</v>
      </c>
      <c r="J444" s="225" t="s">
        <v>849</v>
      </c>
      <c r="K444" s="50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3">
      <c r="A445" s="28"/>
      <c r="B445" s="29"/>
      <c r="C445" s="30"/>
      <c r="D445" s="31"/>
      <c r="E445" s="32"/>
      <c r="F445" s="18"/>
      <c r="G445" s="100" t="s">
        <v>700</v>
      </c>
      <c r="H445" s="139">
        <v>44113</v>
      </c>
      <c r="I445" s="139">
        <v>44163</v>
      </c>
      <c r="J445" s="245" t="s">
        <v>850</v>
      </c>
      <c r="K445" s="50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</row>
    <row r="446" spans="1:1023">
      <c r="A446" s="28"/>
      <c r="B446" s="29"/>
      <c r="C446" s="30"/>
      <c r="D446" s="31"/>
      <c r="E446" s="21"/>
      <c r="F446" s="18"/>
      <c r="G446" s="29" t="s">
        <v>934</v>
      </c>
      <c r="H446" s="140">
        <v>44075</v>
      </c>
      <c r="I446" s="140">
        <v>44078</v>
      </c>
      <c r="J446" s="178" t="s">
        <v>935</v>
      </c>
      <c r="K446" s="50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3">
      <c r="A447" s="28"/>
      <c r="B447" s="29"/>
      <c r="C447" s="30"/>
      <c r="D447" s="31"/>
      <c r="E447" s="32"/>
      <c r="F447" s="29"/>
      <c r="G447" s="29"/>
      <c r="H447" s="140"/>
      <c r="I447" s="140"/>
      <c r="J447" s="178"/>
      <c r="K447" s="50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3">
      <c r="A448" s="28"/>
      <c r="B448" s="29"/>
      <c r="C448" s="30"/>
      <c r="D448" s="31"/>
      <c r="E448" s="32"/>
      <c r="F448" s="29"/>
      <c r="G448" s="100"/>
      <c r="H448" s="140"/>
      <c r="I448" s="140"/>
      <c r="J448" s="124"/>
      <c r="K448" s="50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3" ht="17.25" thickBot="1">
      <c r="A449" s="23"/>
      <c r="B449" s="24"/>
      <c r="C449" s="25"/>
      <c r="D449" s="26"/>
      <c r="E449" s="27"/>
      <c r="F449" s="24"/>
      <c r="G449" s="24"/>
      <c r="H449" s="141"/>
      <c r="I449" s="141"/>
      <c r="J449" s="123"/>
      <c r="K449" s="50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3" ht="31.5">
      <c r="A450" s="13">
        <v>64</v>
      </c>
      <c r="B450" s="14" t="s">
        <v>230</v>
      </c>
      <c r="C450" s="14"/>
      <c r="D450" s="15"/>
      <c r="E450" s="161" t="s">
        <v>231</v>
      </c>
      <c r="F450" s="247" t="s">
        <v>232</v>
      </c>
      <c r="G450" s="162" t="s">
        <v>782</v>
      </c>
      <c r="H450" s="163">
        <v>43997</v>
      </c>
      <c r="I450" s="163" t="s">
        <v>24</v>
      </c>
      <c r="J450" s="165" t="s">
        <v>783</v>
      </c>
      <c r="K450" s="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3">
      <c r="A451" s="17"/>
      <c r="B451" s="18"/>
      <c r="C451" s="19"/>
      <c r="D451" s="20"/>
      <c r="E451" s="21"/>
      <c r="F451" s="18"/>
      <c r="G451" s="173" t="s">
        <v>790</v>
      </c>
      <c r="H451" s="172">
        <v>43997</v>
      </c>
      <c r="I451" s="172" t="s">
        <v>56</v>
      </c>
      <c r="J451" s="146" t="s">
        <v>236</v>
      </c>
      <c r="K451" s="50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3">
      <c r="A452" s="28"/>
      <c r="B452" s="29"/>
      <c r="C452" s="30"/>
      <c r="D452" s="31"/>
      <c r="E452" s="32"/>
      <c r="F452" s="29"/>
      <c r="G452" s="223"/>
      <c r="H452" s="224"/>
      <c r="I452" s="224"/>
      <c r="J452" s="150"/>
      <c r="K452" s="50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3">
      <c r="A453" s="28"/>
      <c r="B453" s="29"/>
      <c r="C453" s="30"/>
      <c r="D453" s="31"/>
      <c r="E453" s="32"/>
      <c r="F453" s="30"/>
      <c r="G453" s="100"/>
      <c r="H453" s="139"/>
      <c r="I453" s="139"/>
      <c r="J453" s="146"/>
      <c r="K453" s="50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3">
      <c r="A454" s="28"/>
      <c r="B454" s="29"/>
      <c r="C454" s="30"/>
      <c r="D454" s="31"/>
      <c r="E454" s="32"/>
      <c r="F454" s="29"/>
      <c r="G454" s="173"/>
      <c r="H454" s="172"/>
      <c r="I454" s="172"/>
      <c r="J454" s="146"/>
      <c r="K454" s="50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3">
      <c r="A455" s="28"/>
      <c r="B455" s="29"/>
      <c r="C455" s="30"/>
      <c r="D455" s="31"/>
      <c r="E455" s="32"/>
      <c r="F455" s="29"/>
      <c r="G455" s="173"/>
      <c r="H455" s="172"/>
      <c r="I455" s="172"/>
      <c r="J455" s="146"/>
      <c r="K455" s="50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3" ht="17.25" thickBot="1">
      <c r="A456" s="23"/>
      <c r="B456" s="24"/>
      <c r="C456" s="25"/>
      <c r="D456" s="26"/>
      <c r="E456" s="27"/>
      <c r="F456" s="24"/>
      <c r="G456" s="24"/>
      <c r="H456" s="141"/>
      <c r="I456" s="141"/>
      <c r="J456" s="18"/>
      <c r="K456" s="50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3" ht="21">
      <c r="A457" s="13">
        <v>65</v>
      </c>
      <c r="B457" s="14" t="s">
        <v>234</v>
      </c>
      <c r="C457" s="14"/>
      <c r="D457" s="15"/>
      <c r="E457" s="16" t="s">
        <v>235</v>
      </c>
      <c r="F457" s="15" t="s">
        <v>578</v>
      </c>
      <c r="G457" s="230"/>
      <c r="H457" s="142"/>
      <c r="I457" s="142"/>
      <c r="J457" s="231"/>
      <c r="K457" s="50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3">
      <c r="A458" s="17"/>
      <c r="B458" s="18"/>
      <c r="C458" s="19"/>
      <c r="D458" s="20"/>
      <c r="E458" s="21"/>
      <c r="F458" s="18"/>
      <c r="G458" s="214" t="s">
        <v>700</v>
      </c>
      <c r="H458" s="175">
        <v>44103</v>
      </c>
      <c r="I458" s="175">
        <v>44112</v>
      </c>
      <c r="J458" s="177" t="s">
        <v>980</v>
      </c>
      <c r="K458" s="50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3">
      <c r="A459" s="28"/>
      <c r="B459" s="29"/>
      <c r="C459" s="30"/>
      <c r="D459" s="31"/>
      <c r="E459" s="32"/>
      <c r="F459" s="29"/>
      <c r="G459" s="100" t="s">
        <v>836</v>
      </c>
      <c r="H459" s="140">
        <v>44113</v>
      </c>
      <c r="I459" s="140">
        <v>44163</v>
      </c>
      <c r="J459" s="124" t="s">
        <v>835</v>
      </c>
      <c r="K459" s="50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3">
      <c r="A460" s="28"/>
      <c r="B460" s="29"/>
      <c r="C460" s="30"/>
      <c r="D460" s="31"/>
      <c r="E460" s="32"/>
      <c r="F460" s="29"/>
      <c r="G460" s="223" t="s">
        <v>951</v>
      </c>
      <c r="H460" s="276">
        <v>44054</v>
      </c>
      <c r="I460" s="276" t="s">
        <v>56</v>
      </c>
      <c r="J460" s="178" t="s">
        <v>580</v>
      </c>
      <c r="K460" s="5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3">
      <c r="A461" s="28"/>
      <c r="B461" s="29"/>
      <c r="C461" s="30"/>
      <c r="D461" s="31"/>
      <c r="E461" s="32"/>
      <c r="F461" s="29"/>
      <c r="G461" s="100"/>
      <c r="H461" s="140"/>
      <c r="I461" s="140"/>
      <c r="J461" s="124"/>
      <c r="K461" s="50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3">
      <c r="A462" s="28"/>
      <c r="B462" s="29"/>
      <c r="C462" s="30"/>
      <c r="D462" s="31"/>
      <c r="E462" s="32"/>
      <c r="F462" s="29"/>
      <c r="G462" s="29"/>
      <c r="H462" s="140"/>
      <c r="I462" s="140"/>
      <c r="J462" s="124"/>
      <c r="K462" s="50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3" ht="17.25" thickBot="1">
      <c r="A463" s="23"/>
      <c r="B463" s="24"/>
      <c r="C463" s="25"/>
      <c r="D463" s="26"/>
      <c r="E463" s="27"/>
      <c r="F463" s="24"/>
      <c r="G463" s="24"/>
      <c r="H463" s="141"/>
      <c r="I463" s="141"/>
      <c r="J463" s="123"/>
      <c r="K463" s="50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3" ht="31.5">
      <c r="A464" s="13">
        <v>66</v>
      </c>
      <c r="B464" s="14" t="s">
        <v>237</v>
      </c>
      <c r="C464" s="14"/>
      <c r="D464" s="15" t="s">
        <v>686</v>
      </c>
      <c r="E464" s="16" t="s">
        <v>238</v>
      </c>
      <c r="F464" s="232" t="s">
        <v>187</v>
      </c>
      <c r="G464" s="39" t="s">
        <v>46</v>
      </c>
      <c r="H464" s="142">
        <v>43791</v>
      </c>
      <c r="I464" s="142">
        <v>44500</v>
      </c>
      <c r="J464" s="130"/>
      <c r="K464" s="50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3">
      <c r="A465" s="17"/>
      <c r="B465" s="18"/>
      <c r="C465" s="19"/>
      <c r="D465" s="20"/>
      <c r="E465" s="21"/>
      <c r="F465" s="18"/>
      <c r="G465" s="29" t="s">
        <v>707</v>
      </c>
      <c r="H465" s="140">
        <v>44105</v>
      </c>
      <c r="I465" s="140">
        <v>44112</v>
      </c>
      <c r="J465" s="124" t="s">
        <v>835</v>
      </c>
      <c r="K465" s="50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3">
      <c r="A466" s="28"/>
      <c r="B466" s="29"/>
      <c r="C466" s="30"/>
      <c r="D466" s="31"/>
      <c r="E466" s="32"/>
      <c r="F466" s="29"/>
      <c r="G466" s="29" t="s">
        <v>768</v>
      </c>
      <c r="H466" s="140">
        <v>44103</v>
      </c>
      <c r="I466" s="140">
        <v>44117</v>
      </c>
      <c r="J466" s="124" t="s">
        <v>817</v>
      </c>
      <c r="K466" s="50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3">
      <c r="A467" s="28"/>
      <c r="B467" s="29"/>
      <c r="C467" s="30"/>
      <c r="D467" s="31"/>
      <c r="E467" s="32"/>
      <c r="F467" s="29"/>
      <c r="G467" s="29" t="s">
        <v>934</v>
      </c>
      <c r="H467" s="140">
        <v>44074</v>
      </c>
      <c r="I467" s="140">
        <v>44074</v>
      </c>
      <c r="J467" s="124" t="s">
        <v>935</v>
      </c>
      <c r="K467" s="50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3" ht="17.25" thickBot="1">
      <c r="A468" s="28"/>
      <c r="B468" s="29"/>
      <c r="C468" s="30"/>
      <c r="D468" s="31"/>
      <c r="E468" s="32"/>
      <c r="F468" s="29"/>
      <c r="G468" s="24" t="s">
        <v>768</v>
      </c>
      <c r="H468" s="141">
        <v>44074</v>
      </c>
      <c r="I468" s="141">
        <v>44078</v>
      </c>
      <c r="J468" s="124" t="s">
        <v>935</v>
      </c>
      <c r="K468" s="50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3">
      <c r="A469" s="28"/>
      <c r="B469" s="29"/>
      <c r="C469" s="30"/>
      <c r="D469" s="31"/>
      <c r="E469" s="32"/>
      <c r="F469" s="29"/>
      <c r="G469" s="29"/>
      <c r="H469" s="140"/>
      <c r="I469" s="140"/>
      <c r="J469" s="124"/>
      <c r="K469" s="50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3" ht="17.25" thickBot="1">
      <c r="A470" s="23"/>
      <c r="B470" s="24"/>
      <c r="C470" s="25"/>
      <c r="D470" s="26"/>
      <c r="E470" s="27"/>
      <c r="F470" s="24"/>
      <c r="G470" s="24"/>
      <c r="H470" s="141"/>
      <c r="I470" s="141"/>
      <c r="J470" s="124"/>
      <c r="K470" s="5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3" ht="63">
      <c r="A471" s="13">
        <v>67</v>
      </c>
      <c r="B471" s="14" t="s">
        <v>239</v>
      </c>
      <c r="C471" s="14"/>
      <c r="D471" s="15"/>
      <c r="E471" s="16" t="s">
        <v>735</v>
      </c>
      <c r="F471" s="232" t="s">
        <v>236</v>
      </c>
      <c r="G471" s="39"/>
      <c r="H471" s="142"/>
      <c r="I471" s="142"/>
      <c r="J471" s="114"/>
      <c r="K471" s="50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3">
      <c r="A472" s="28"/>
      <c r="B472" s="29"/>
      <c r="C472" s="30"/>
      <c r="D472" s="31"/>
      <c r="E472" s="32"/>
      <c r="F472" s="29"/>
      <c r="G472" s="155" t="s">
        <v>695</v>
      </c>
      <c r="H472" s="140">
        <v>44105</v>
      </c>
      <c r="I472" s="140">
        <v>44134</v>
      </c>
      <c r="J472" s="124"/>
      <c r="K472" s="50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3" ht="21">
      <c r="A473" s="28"/>
      <c r="B473" s="29"/>
      <c r="C473" s="30"/>
      <c r="D473" s="31"/>
      <c r="E473" s="32"/>
      <c r="F473" s="29"/>
      <c r="G473" s="281" t="s">
        <v>989</v>
      </c>
      <c r="H473" s="282">
        <v>44082</v>
      </c>
      <c r="I473" s="282">
        <v>44101</v>
      </c>
      <c r="J473" s="289" t="s">
        <v>718</v>
      </c>
      <c r="K473" s="50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3">
      <c r="A474" s="28"/>
      <c r="B474" s="29"/>
      <c r="C474" s="30"/>
      <c r="D474" s="31"/>
      <c r="E474" s="32"/>
      <c r="F474" s="29"/>
      <c r="G474" s="155" t="s">
        <v>791</v>
      </c>
      <c r="H474" s="172">
        <v>43997</v>
      </c>
      <c r="I474" s="172" t="s">
        <v>56</v>
      </c>
      <c r="J474" s="124"/>
      <c r="K474" s="50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3">
      <c r="A475" s="28"/>
      <c r="B475" s="29"/>
      <c r="C475" s="30"/>
      <c r="D475" s="31"/>
      <c r="E475" s="32"/>
      <c r="F475" s="29"/>
      <c r="G475" s="155"/>
      <c r="H475" s="172"/>
      <c r="I475" s="172"/>
      <c r="J475" s="124"/>
      <c r="K475" s="50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3">
      <c r="A476" s="28"/>
      <c r="B476" s="29"/>
      <c r="C476" s="30"/>
      <c r="D476" s="31"/>
      <c r="E476" s="32"/>
      <c r="F476" s="29"/>
      <c r="G476" s="155"/>
      <c r="H476" s="172"/>
      <c r="I476" s="172"/>
      <c r="J476" s="124"/>
      <c r="K476" s="50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3" ht="17.25" thickBot="1">
      <c r="A477" s="28"/>
      <c r="B477" s="24"/>
      <c r="C477" s="25"/>
      <c r="D477" s="26"/>
      <c r="E477" s="27"/>
      <c r="F477" s="24"/>
      <c r="G477" s="24"/>
      <c r="H477" s="141"/>
      <c r="I477" s="141"/>
      <c r="J477" s="123"/>
      <c r="K477" s="50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3" ht="42">
      <c r="A478" s="13">
        <v>68</v>
      </c>
      <c r="B478" s="14" t="s">
        <v>241</v>
      </c>
      <c r="C478" s="14"/>
      <c r="D478" s="15"/>
      <c r="E478" s="16" t="s">
        <v>242</v>
      </c>
      <c r="F478" s="232" t="s">
        <v>240</v>
      </c>
      <c r="G478" s="39"/>
      <c r="H478" s="142"/>
      <c r="I478" s="142"/>
      <c r="J478" s="110"/>
      <c r="K478" s="50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3">
      <c r="A479" s="17"/>
      <c r="B479" s="18"/>
      <c r="C479" s="19"/>
      <c r="D479" s="20"/>
      <c r="E479" s="21"/>
      <c r="F479" s="18"/>
      <c r="G479" s="290" t="s">
        <v>243</v>
      </c>
      <c r="H479" s="282">
        <v>44082</v>
      </c>
      <c r="I479" s="282">
        <v>44094</v>
      </c>
      <c r="J479" s="288" t="s">
        <v>988</v>
      </c>
      <c r="K479" s="50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3">
      <c r="A480" s="17"/>
      <c r="B480" s="18"/>
      <c r="C480" s="19"/>
      <c r="D480" s="20"/>
      <c r="E480" s="21"/>
      <c r="F480" s="18"/>
      <c r="G480" s="223" t="s">
        <v>706</v>
      </c>
      <c r="H480" s="179">
        <v>44137</v>
      </c>
      <c r="I480" s="179">
        <v>44176</v>
      </c>
      <c r="J480" s="154" t="s">
        <v>846</v>
      </c>
      <c r="K480" s="5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3">
      <c r="A481" s="17"/>
      <c r="B481" s="18"/>
      <c r="C481" s="19"/>
      <c r="D481" s="20"/>
      <c r="E481" s="21"/>
      <c r="F481" s="18"/>
      <c r="G481" s="223"/>
      <c r="H481" s="179"/>
      <c r="I481" s="179"/>
      <c r="J481" s="154"/>
      <c r="K481" s="50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3">
      <c r="A482" s="17"/>
      <c r="B482" s="18"/>
      <c r="C482" s="19"/>
      <c r="D482" s="20"/>
      <c r="E482" s="21"/>
      <c r="F482" s="18"/>
      <c r="G482" s="223"/>
      <c r="H482" s="179"/>
      <c r="I482" s="179"/>
      <c r="J482" s="154"/>
      <c r="K482" s="50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3">
      <c r="A483" s="17"/>
      <c r="B483" s="18"/>
      <c r="C483" s="19"/>
      <c r="D483" s="20"/>
      <c r="E483" s="21"/>
      <c r="F483" s="18"/>
      <c r="G483" s="146"/>
      <c r="H483" s="140"/>
      <c r="I483" s="140"/>
      <c r="J483" s="154"/>
      <c r="K483" s="50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3" ht="17.25" thickBot="1">
      <c r="A484" s="17"/>
      <c r="B484" s="18"/>
      <c r="C484" s="19"/>
      <c r="D484" s="20"/>
      <c r="E484" s="21"/>
      <c r="F484" s="18"/>
      <c r="G484" s="18"/>
      <c r="H484" s="139"/>
      <c r="I484" s="139"/>
      <c r="J484" s="123"/>
      <c r="K484" s="50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3" ht="52.5">
      <c r="A485" s="13">
        <v>69</v>
      </c>
      <c r="B485" s="14" t="s">
        <v>244</v>
      </c>
      <c r="C485" s="14"/>
      <c r="D485" s="15"/>
      <c r="E485" s="16" t="s">
        <v>245</v>
      </c>
      <c r="F485" s="15" t="s">
        <v>199</v>
      </c>
      <c r="G485" s="15" t="s">
        <v>67</v>
      </c>
      <c r="H485" s="144">
        <v>43770</v>
      </c>
      <c r="I485" s="144">
        <v>44135</v>
      </c>
      <c r="J485" s="233"/>
      <c r="K485" s="50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3">
      <c r="A486" s="17"/>
      <c r="B486" s="18"/>
      <c r="C486" s="19"/>
      <c r="D486" s="20"/>
      <c r="E486" s="21"/>
      <c r="F486"/>
      <c r="G486" s="223" t="s">
        <v>700</v>
      </c>
      <c r="H486" s="224">
        <v>44103</v>
      </c>
      <c r="I486" s="224">
        <v>44117</v>
      </c>
      <c r="J486" s="178" t="s">
        <v>955</v>
      </c>
      <c r="K486" s="50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3">
      <c r="A487" s="17"/>
      <c r="B487" s="18"/>
      <c r="C487" s="19"/>
      <c r="D487" s="20"/>
      <c r="E487" s="21"/>
      <c r="F487" s="18"/>
      <c r="G487" s="228" t="s">
        <v>937</v>
      </c>
      <c r="H487" s="179">
        <v>44074</v>
      </c>
      <c r="I487" s="179">
        <v>44078</v>
      </c>
      <c r="J487" s="178" t="s">
        <v>938</v>
      </c>
      <c r="K487" s="50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3">
      <c r="A488" s="17"/>
      <c r="B488" s="18"/>
      <c r="C488" s="19"/>
      <c r="D488" s="20"/>
      <c r="E488" s="21"/>
      <c r="F488" s="228"/>
      <c r="G488" s="223" t="s">
        <v>788</v>
      </c>
      <c r="H488" s="224">
        <v>44179</v>
      </c>
      <c r="I488" s="224">
        <v>44183</v>
      </c>
      <c r="J488" s="178" t="s">
        <v>233</v>
      </c>
      <c r="K488" s="50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3">
      <c r="A489" s="17"/>
      <c r="B489" s="18"/>
      <c r="C489" s="19"/>
      <c r="D489" s="20"/>
      <c r="E489" s="21"/>
      <c r="F489" s="228"/>
      <c r="G489" s="223" t="s">
        <v>805</v>
      </c>
      <c r="H489" s="224">
        <v>44138</v>
      </c>
      <c r="I489" s="224">
        <v>44141</v>
      </c>
      <c r="J489" s="178" t="s">
        <v>233</v>
      </c>
      <c r="K489" s="50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3">
      <c r="A490" s="17"/>
      <c r="B490" s="18"/>
      <c r="C490" s="19"/>
      <c r="D490" s="20"/>
      <c r="E490" s="21"/>
      <c r="F490" s="18"/>
      <c r="G490" s="223" t="s">
        <v>805</v>
      </c>
      <c r="H490" s="139">
        <v>44144</v>
      </c>
      <c r="I490" s="139">
        <v>44144</v>
      </c>
      <c r="J490" s="178" t="s">
        <v>233</v>
      </c>
      <c r="K490" s="5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3" ht="17.25" thickBot="1">
      <c r="A491" s="17"/>
      <c r="B491" s="18"/>
      <c r="C491" s="19"/>
      <c r="D491" s="20"/>
      <c r="E491" s="21"/>
      <c r="F491" s="18"/>
      <c r="G491" s="240"/>
      <c r="H491" s="241"/>
      <c r="I491" s="241"/>
      <c r="J491" s="242"/>
      <c r="K491" s="50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3" ht="31.5">
      <c r="A492" s="13">
        <v>70</v>
      </c>
      <c r="B492" s="14" t="s">
        <v>248</v>
      </c>
      <c r="C492" s="14"/>
      <c r="D492" s="15"/>
      <c r="E492" s="16" t="s">
        <v>736</v>
      </c>
      <c r="F492" s="232" t="s">
        <v>233</v>
      </c>
      <c r="G492" s="53"/>
      <c r="H492" s="142"/>
      <c r="I492" s="142"/>
      <c r="J492" s="110"/>
      <c r="K492" s="50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3">
      <c r="A493" s="28"/>
      <c r="B493" s="29"/>
      <c r="C493" s="30"/>
      <c r="D493" s="31"/>
      <c r="E493" s="32"/>
      <c r="F493" s="29"/>
      <c r="G493" s="223"/>
      <c r="H493" s="179"/>
      <c r="I493" s="179"/>
      <c r="J493" s="178"/>
      <c r="K493" s="50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3">
      <c r="A494" s="28"/>
      <c r="B494" s="29"/>
      <c r="C494" s="30"/>
      <c r="D494" s="31"/>
      <c r="E494" s="32"/>
      <c r="F494" s="29"/>
      <c r="G494" s="223" t="s">
        <v>818</v>
      </c>
      <c r="H494" s="224">
        <v>44103</v>
      </c>
      <c r="I494" s="224">
        <v>44117</v>
      </c>
      <c r="J494" s="178"/>
      <c r="K494" s="50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3">
      <c r="A495" s="28"/>
      <c r="B495" s="29"/>
      <c r="C495" s="30"/>
      <c r="D495" s="31"/>
      <c r="E495" s="32"/>
      <c r="F495" s="29"/>
      <c r="G495" s="223" t="s">
        <v>914</v>
      </c>
      <c r="H495" s="179">
        <v>44061</v>
      </c>
      <c r="I495" s="179">
        <v>44078</v>
      </c>
      <c r="J495" s="124" t="s">
        <v>222</v>
      </c>
      <c r="K495" s="50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3">
      <c r="A496" s="28"/>
      <c r="B496" s="29"/>
      <c r="C496" s="30"/>
      <c r="D496" s="31"/>
      <c r="E496" s="32"/>
      <c r="F496" s="29"/>
      <c r="G496" s="223" t="s">
        <v>818</v>
      </c>
      <c r="H496" s="224">
        <v>44179</v>
      </c>
      <c r="I496" s="224">
        <v>44183</v>
      </c>
      <c r="J496" s="124"/>
      <c r="K496" s="50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3">
      <c r="A497" s="28"/>
      <c r="B497" s="29"/>
      <c r="C497" s="30"/>
      <c r="D497" s="31"/>
      <c r="E497" s="32"/>
      <c r="F497" s="29"/>
      <c r="G497" s="223" t="s">
        <v>827</v>
      </c>
      <c r="H497" s="224">
        <v>44138</v>
      </c>
      <c r="I497" s="224">
        <v>44141</v>
      </c>
      <c r="J497" s="124"/>
      <c r="K497" s="50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3" ht="17.25" thickBot="1">
      <c r="A498" s="28"/>
      <c r="B498" s="29"/>
      <c r="C498" s="30"/>
      <c r="D498" s="31"/>
      <c r="E498" s="32"/>
      <c r="F498" s="29"/>
      <c r="G498" s="223" t="s">
        <v>827</v>
      </c>
      <c r="H498" s="224">
        <v>44144</v>
      </c>
      <c r="I498" s="224">
        <v>44144</v>
      </c>
      <c r="J498" s="123"/>
      <c r="K498" s="50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3" ht="17.25" thickBot="1">
      <c r="A499" s="23"/>
      <c r="B499" s="24"/>
      <c r="C499" s="25"/>
      <c r="D499" s="26"/>
      <c r="E499" s="27"/>
      <c r="F499" s="24"/>
      <c r="G499" s="223"/>
      <c r="H499" s="224"/>
      <c r="I499" s="224"/>
      <c r="J499" s="123"/>
      <c r="K499" s="50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3" ht="94.5">
      <c r="A500" s="13">
        <v>71</v>
      </c>
      <c r="B500" s="14" t="s">
        <v>249</v>
      </c>
      <c r="C500" s="14" t="s">
        <v>250</v>
      </c>
      <c r="D500" s="15" t="s">
        <v>251</v>
      </c>
      <c r="E500" s="16" t="s">
        <v>139</v>
      </c>
      <c r="F500" s="232" t="s">
        <v>167</v>
      </c>
      <c r="G500" s="55" t="s">
        <v>46</v>
      </c>
      <c r="H500" s="145">
        <v>43992</v>
      </c>
      <c r="I500" s="145">
        <v>44500</v>
      </c>
      <c r="J500" s="145"/>
      <c r="K500" s="5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3">
      <c r="A501" s="17"/>
      <c r="B501" s="18"/>
      <c r="C501" s="19"/>
      <c r="D501" s="20"/>
      <c r="E501" s="21"/>
      <c r="F501" s="38"/>
      <c r="G501" s="18" t="s">
        <v>778</v>
      </c>
      <c r="H501" s="139">
        <v>43992</v>
      </c>
      <c r="I501" s="139" t="s">
        <v>24</v>
      </c>
      <c r="J501" s="150"/>
      <c r="K501" s="50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3">
      <c r="A502" s="17"/>
      <c r="B502" s="18"/>
      <c r="C502" s="19"/>
      <c r="D502" s="20"/>
      <c r="E502" s="21"/>
      <c r="F502" s="18"/>
      <c r="G502" s="146"/>
      <c r="H502" s="140"/>
      <c r="I502" s="140"/>
      <c r="J502" s="105"/>
      <c r="K502" s="50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3">
      <c r="A503" s="17"/>
      <c r="B503" s="18"/>
      <c r="C503" s="19"/>
      <c r="D503" s="20"/>
      <c r="E503" s="21"/>
      <c r="F503" s="18"/>
      <c r="G503" s="18"/>
      <c r="H503" s="139"/>
      <c r="I503" s="139"/>
      <c r="J503" s="105"/>
      <c r="K503" s="50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3">
      <c r="A504" s="17"/>
      <c r="B504" s="18"/>
      <c r="C504" s="19"/>
      <c r="D504" s="20"/>
      <c r="E504" s="21"/>
      <c r="F504" s="18"/>
      <c r="G504" s="18"/>
      <c r="H504" s="139"/>
      <c r="I504" s="139"/>
      <c r="J504" s="105"/>
      <c r="K504" s="50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3">
      <c r="A505" s="17"/>
      <c r="B505" s="18"/>
      <c r="C505" s="19"/>
      <c r="D505" s="20"/>
      <c r="E505" s="21"/>
      <c r="F505" s="18"/>
      <c r="G505" s="18"/>
      <c r="H505" s="139"/>
      <c r="I505" s="139"/>
      <c r="J505" s="105"/>
      <c r="K505" s="50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3" ht="17.25" thickBot="1">
      <c r="A506" s="23"/>
      <c r="B506" s="24"/>
      <c r="C506" s="25"/>
      <c r="D506" s="26"/>
      <c r="E506" s="27"/>
      <c r="F506" s="24"/>
      <c r="G506" s="24"/>
      <c r="H506" s="141"/>
      <c r="I506" s="141"/>
      <c r="J506" s="123"/>
      <c r="K506" s="50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3" ht="126">
      <c r="A507" s="13">
        <v>72</v>
      </c>
      <c r="B507" s="14" t="s">
        <v>252</v>
      </c>
      <c r="C507" s="14"/>
      <c r="D507" s="15" t="s">
        <v>688</v>
      </c>
      <c r="E507" s="16" t="s">
        <v>143</v>
      </c>
      <c r="F507" s="232" t="s">
        <v>197</v>
      </c>
      <c r="G507" s="14" t="s">
        <v>67</v>
      </c>
      <c r="H507" s="138">
        <v>43997</v>
      </c>
      <c r="I507" s="138" t="s">
        <v>24</v>
      </c>
      <c r="J507" s="152" t="s">
        <v>806</v>
      </c>
      <c r="K507" s="50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3">
      <c r="A508" s="17"/>
      <c r="B508" s="18"/>
      <c r="C508" s="19"/>
      <c r="D508" s="20"/>
      <c r="E508" s="21"/>
      <c r="F508" s="18"/>
      <c r="G508" s="197" t="s">
        <v>845</v>
      </c>
      <c r="H508" s="146">
        <v>44091</v>
      </c>
      <c r="I508" s="146">
        <v>44113</v>
      </c>
      <c r="J508" s="192" t="s">
        <v>959</v>
      </c>
      <c r="K508" s="50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3">
      <c r="A509" s="17"/>
      <c r="B509" s="18"/>
      <c r="C509" s="19"/>
      <c r="D509" s="20"/>
      <c r="E509" s="21"/>
      <c r="F509" s="18"/>
      <c r="G509" s="18"/>
      <c r="H509" s="139"/>
      <c r="I509" s="146"/>
      <c r="J509" s="104"/>
      <c r="K509" s="50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3">
      <c r="A510" s="17"/>
      <c r="B510" s="18"/>
      <c r="C510" s="19"/>
      <c r="D510" s="20"/>
      <c r="E510" s="21"/>
      <c r="F510" s="18"/>
      <c r="G510" s="18"/>
      <c r="H510" s="139"/>
      <c r="I510" s="139"/>
      <c r="J510" s="105"/>
      <c r="K510" s="5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3">
      <c r="A511" s="17"/>
      <c r="B511" s="18"/>
      <c r="C511" s="19"/>
      <c r="D511" s="20"/>
      <c r="E511" s="21"/>
      <c r="F511" s="18"/>
      <c r="G511" s="18"/>
      <c r="H511" s="139"/>
      <c r="I511" s="139"/>
      <c r="J511" s="105"/>
      <c r="K511" s="50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3">
      <c r="A512" s="17"/>
      <c r="B512" s="18"/>
      <c r="C512" s="19"/>
      <c r="D512" s="20"/>
      <c r="E512" s="21"/>
      <c r="F512" s="18"/>
      <c r="G512" s="18"/>
      <c r="H512" s="139"/>
      <c r="I512" s="139"/>
      <c r="J512" s="105"/>
      <c r="K512" s="50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3" ht="17.25" thickBot="1">
      <c r="A513" s="23"/>
      <c r="B513" s="24"/>
      <c r="C513" s="25"/>
      <c r="D513" s="26"/>
      <c r="E513" s="27"/>
      <c r="F513" s="24"/>
      <c r="G513" s="24"/>
      <c r="H513" s="141"/>
      <c r="I513" s="141"/>
      <c r="J513" s="123"/>
      <c r="K513" s="50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3" ht="157.5">
      <c r="A514" s="13">
        <v>73</v>
      </c>
      <c r="B514" s="14" t="s">
        <v>253</v>
      </c>
      <c r="C514" s="14"/>
      <c r="D514" s="15"/>
      <c r="E514" s="16" t="s">
        <v>146</v>
      </c>
      <c r="F514" s="52" t="s">
        <v>339</v>
      </c>
      <c r="G514" s="114" t="s">
        <v>340</v>
      </c>
      <c r="H514" s="138">
        <v>42784</v>
      </c>
      <c r="I514" s="180" t="s">
        <v>24</v>
      </c>
      <c r="J514" s="114"/>
      <c r="K514" s="50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3">
      <c r="A515" s="17"/>
      <c r="B515" s="18"/>
      <c r="C515" s="19"/>
      <c r="D515" s="20"/>
      <c r="E515" s="21"/>
      <c r="F515" s="18"/>
      <c r="G515" s="18" t="s">
        <v>781</v>
      </c>
      <c r="H515" s="139">
        <v>43992</v>
      </c>
      <c r="I515" s="139" t="s">
        <v>24</v>
      </c>
      <c r="J515" s="105" t="s">
        <v>167</v>
      </c>
      <c r="K515" s="50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3">
      <c r="A516" s="17"/>
      <c r="B516" s="18"/>
      <c r="C516" s="19"/>
      <c r="D516" s="20"/>
      <c r="E516" s="21"/>
      <c r="F516" s="18"/>
      <c r="G516" s="18"/>
      <c r="H516" s="139"/>
      <c r="I516" s="139"/>
      <c r="J516" s="105"/>
      <c r="K516" s="50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3">
      <c r="A517" s="17"/>
      <c r="B517" s="18"/>
      <c r="C517" s="19"/>
      <c r="D517" s="20"/>
      <c r="E517" s="21"/>
      <c r="F517" s="18"/>
      <c r="G517" s="18"/>
      <c r="H517" s="139"/>
      <c r="I517" s="139"/>
      <c r="J517" s="105"/>
      <c r="K517" s="50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3">
      <c r="A518" s="17"/>
      <c r="B518" s="18"/>
      <c r="C518" s="19"/>
      <c r="D518" s="20"/>
      <c r="E518" s="21"/>
      <c r="F518" s="18"/>
      <c r="G518" s="18"/>
      <c r="H518" s="139"/>
      <c r="I518" s="139"/>
      <c r="J518" s="105"/>
      <c r="K518" s="50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3">
      <c r="A519" s="17"/>
      <c r="B519" s="18"/>
      <c r="C519" s="19"/>
      <c r="D519" s="20"/>
      <c r="E519" s="21"/>
      <c r="F519" s="18"/>
      <c r="G519" s="18"/>
      <c r="H519" s="139"/>
      <c r="I519" s="139"/>
      <c r="J519" s="105"/>
      <c r="K519" s="50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3" ht="17.25" thickBot="1">
      <c r="A520" s="23"/>
      <c r="B520" s="24"/>
      <c r="C520" s="25"/>
      <c r="D520" s="26"/>
      <c r="E520" s="27"/>
      <c r="F520" s="24"/>
      <c r="G520" s="24"/>
      <c r="H520" s="141"/>
      <c r="I520" s="141"/>
      <c r="J520" s="123"/>
      <c r="K520" s="5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3" ht="42">
      <c r="A521" s="120">
        <v>74</v>
      </c>
      <c r="B521" s="121" t="s">
        <v>255</v>
      </c>
      <c r="C521" s="14" t="s">
        <v>256</v>
      </c>
      <c r="D521" s="15" t="s">
        <v>257</v>
      </c>
      <c r="E521" s="16" t="s">
        <v>106</v>
      </c>
      <c r="F521" s="232" t="s">
        <v>258</v>
      </c>
      <c r="G521" s="44" t="s">
        <v>46</v>
      </c>
      <c r="H521" s="144">
        <v>43560</v>
      </c>
      <c r="I521" s="144">
        <v>44290</v>
      </c>
      <c r="J521" s="115"/>
      <c r="K521" s="50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3">
      <c r="A522" s="28"/>
      <c r="B522" s="29"/>
      <c r="C522" s="30"/>
      <c r="D522" s="31"/>
      <c r="E522" s="32"/>
      <c r="F522" s="29"/>
      <c r="G522" s="100"/>
      <c r="H522" s="139"/>
      <c r="I522" s="139"/>
      <c r="J522" s="124"/>
      <c r="K522" s="50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3">
      <c r="A523" s="28"/>
      <c r="B523" s="29"/>
      <c r="C523" s="30"/>
      <c r="D523" s="31"/>
      <c r="E523" s="32"/>
      <c r="F523" s="29"/>
      <c r="G523" s="201"/>
      <c r="H523" s="140"/>
      <c r="I523" s="140"/>
      <c r="J523" s="124"/>
      <c r="K523" s="50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3">
      <c r="A524" s="28"/>
      <c r="B524" s="29"/>
      <c r="C524" s="30"/>
      <c r="D524" s="31"/>
      <c r="E524" s="32"/>
      <c r="F524" s="29"/>
      <c r="G524" s="201"/>
      <c r="H524" s="140"/>
      <c r="I524" s="140"/>
      <c r="J524" s="124"/>
      <c r="K524" s="50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3">
      <c r="A525" s="28"/>
      <c r="B525" s="29"/>
      <c r="C525" s="30"/>
      <c r="D525" s="31"/>
      <c r="E525" s="32"/>
      <c r="F525" s="29"/>
      <c r="G525" s="100"/>
      <c r="H525" s="140"/>
      <c r="I525" s="140"/>
      <c r="J525" s="124"/>
      <c r="K525" s="50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3">
      <c r="A526" s="28"/>
      <c r="B526" s="29"/>
      <c r="C526" s="30"/>
      <c r="D526" s="31"/>
      <c r="E526" s="32"/>
      <c r="F526" s="29"/>
      <c r="G526" s="100"/>
      <c r="H526" s="140"/>
      <c r="I526" s="140"/>
      <c r="J526" s="124"/>
      <c r="K526" s="50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3" ht="17.25" thickBot="1">
      <c r="A527" s="23"/>
      <c r="B527" s="24"/>
      <c r="C527" s="25"/>
      <c r="D527" s="26"/>
      <c r="E527" s="27"/>
      <c r="F527" s="24"/>
      <c r="G527" s="24"/>
      <c r="H527" s="141"/>
      <c r="I527" s="141"/>
      <c r="J527" s="123"/>
      <c r="K527" s="50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3" ht="21">
      <c r="A528" s="13">
        <v>75</v>
      </c>
      <c r="B528" s="14" t="s">
        <v>259</v>
      </c>
      <c r="C528" s="14"/>
      <c r="D528" s="15"/>
      <c r="E528" s="16" t="s">
        <v>110</v>
      </c>
      <c r="F528" s="232" t="s">
        <v>260</v>
      </c>
      <c r="G528" s="39" t="s">
        <v>33</v>
      </c>
      <c r="H528" s="142">
        <v>43801</v>
      </c>
      <c r="I528" s="142">
        <v>44166</v>
      </c>
      <c r="J528" s="110" t="s">
        <v>693</v>
      </c>
      <c r="K528" s="50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3">
      <c r="A529" s="17"/>
      <c r="B529" s="18"/>
      <c r="C529" s="19"/>
      <c r="D529" s="20"/>
      <c r="E529" s="21"/>
      <c r="F529" s="18"/>
      <c r="G529" s="100"/>
      <c r="H529" s="139"/>
      <c r="I529" s="139"/>
      <c r="J529" s="125"/>
      <c r="K529" s="50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3">
      <c r="A530" s="17"/>
      <c r="B530" s="18"/>
      <c r="C530" s="19"/>
      <c r="D530" s="20"/>
      <c r="E530" s="21"/>
      <c r="F530" s="18"/>
      <c r="G530" s="100"/>
      <c r="H530" s="139"/>
      <c r="I530" s="139"/>
      <c r="J530" s="169"/>
      <c r="K530" s="5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3">
      <c r="A531" s="17"/>
      <c r="B531" s="18"/>
      <c r="C531" s="19"/>
      <c r="D531" s="20"/>
      <c r="E531" s="21"/>
      <c r="F531" s="18"/>
      <c r="G531" s="100"/>
      <c r="H531" s="139"/>
      <c r="I531" s="139"/>
      <c r="J531" s="169"/>
      <c r="K531" s="50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3">
      <c r="A532" s="17"/>
      <c r="B532" s="18"/>
      <c r="C532" s="19"/>
      <c r="D532" s="20"/>
      <c r="E532" s="21"/>
      <c r="F532" s="18"/>
      <c r="G532" s="100"/>
      <c r="H532" s="139"/>
      <c r="I532" s="139"/>
      <c r="J532" s="169"/>
      <c r="K532" s="50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3">
      <c r="A533" s="17"/>
      <c r="B533" s="18"/>
      <c r="C533" s="19"/>
      <c r="D533" s="20"/>
      <c r="E533" s="21"/>
      <c r="F533" s="18"/>
      <c r="G533" s="100"/>
      <c r="H533" s="139"/>
      <c r="I533" s="139"/>
      <c r="J533" s="169"/>
      <c r="K533" s="50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3" ht="17.25" thickBot="1">
      <c r="A534" s="17"/>
      <c r="B534" s="18"/>
      <c r="C534" s="19"/>
      <c r="D534" s="20"/>
      <c r="E534" s="21"/>
      <c r="F534" s="18"/>
      <c r="G534" s="21"/>
      <c r="H534" s="139"/>
      <c r="I534" s="139"/>
      <c r="J534" s="123"/>
      <c r="K534" s="50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3" ht="42">
      <c r="A535" s="13">
        <v>76</v>
      </c>
      <c r="B535" s="14" t="s">
        <v>261</v>
      </c>
      <c r="C535" s="14" t="s">
        <v>262</v>
      </c>
      <c r="D535" s="15"/>
      <c r="E535" s="16" t="s">
        <v>263</v>
      </c>
      <c r="F535" s="232" t="s">
        <v>264</v>
      </c>
      <c r="G535" s="14"/>
      <c r="H535" s="138"/>
      <c r="I535" s="138"/>
      <c r="J535" s="110"/>
      <c r="K535" s="50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3">
      <c r="A536" s="28"/>
      <c r="B536" s="29"/>
      <c r="C536" s="30"/>
      <c r="D536" s="31"/>
      <c r="E536" s="32"/>
      <c r="F536" s="29"/>
      <c r="G536" s="18" t="s">
        <v>923</v>
      </c>
      <c r="H536" s="139">
        <v>44060</v>
      </c>
      <c r="I536" s="139" t="s">
        <v>56</v>
      </c>
      <c r="J536" s="104" t="s">
        <v>924</v>
      </c>
      <c r="K536" s="50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3">
      <c r="A537" s="28"/>
      <c r="B537" s="29"/>
      <c r="C537" s="30"/>
      <c r="D537" s="31"/>
      <c r="E537" s="32"/>
      <c r="F537" s="29"/>
      <c r="G537" s="228" t="s">
        <v>925</v>
      </c>
      <c r="H537" s="179">
        <v>44060</v>
      </c>
      <c r="I537" s="179" t="s">
        <v>56</v>
      </c>
      <c r="J537" s="104" t="s">
        <v>924</v>
      </c>
      <c r="K537" s="50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3">
      <c r="A538" s="28"/>
      <c r="B538" s="29"/>
      <c r="C538" s="30"/>
      <c r="D538" s="31"/>
      <c r="E538" s="32"/>
      <c r="F538" s="29"/>
      <c r="G538" s="286" t="s">
        <v>842</v>
      </c>
      <c r="H538" s="282">
        <v>44130</v>
      </c>
      <c r="I538" s="282">
        <v>44134</v>
      </c>
      <c r="J538" s="291" t="s">
        <v>265</v>
      </c>
      <c r="K538" s="50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3">
      <c r="A539" s="28"/>
      <c r="B539" s="29"/>
      <c r="C539" s="30"/>
      <c r="D539" s="31"/>
      <c r="E539" s="32"/>
      <c r="F539" s="29"/>
      <c r="G539" s="18" t="s">
        <v>925</v>
      </c>
      <c r="H539" s="179">
        <v>44138</v>
      </c>
      <c r="I539" s="179">
        <v>44141</v>
      </c>
      <c r="J539" s="104" t="s">
        <v>1014</v>
      </c>
      <c r="K539" s="50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3">
      <c r="A540" s="28"/>
      <c r="B540" s="29"/>
      <c r="C540" s="30"/>
      <c r="D540" s="31"/>
      <c r="E540" s="32"/>
      <c r="F540" s="29"/>
      <c r="G540" s="18" t="s">
        <v>925</v>
      </c>
      <c r="H540" s="179">
        <v>44144</v>
      </c>
      <c r="I540" s="179">
        <v>44144</v>
      </c>
      <c r="J540" s="104" t="s">
        <v>1014</v>
      </c>
      <c r="K540" s="5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3">
      <c r="A541" s="28"/>
      <c r="B541" s="29"/>
      <c r="C541" s="30"/>
      <c r="D541" s="31"/>
      <c r="E541" s="32"/>
      <c r="F541" s="29"/>
      <c r="G541" s="29" t="s">
        <v>925</v>
      </c>
      <c r="H541" s="179">
        <v>44088</v>
      </c>
      <c r="I541" s="179">
        <v>44107</v>
      </c>
      <c r="J541" s="104" t="s">
        <v>1016</v>
      </c>
      <c r="K541" s="50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3" ht="17.25" thickBot="1">
      <c r="A542" s="23"/>
      <c r="B542" s="24"/>
      <c r="C542" s="25"/>
      <c r="D542" s="26"/>
      <c r="E542" s="27"/>
      <c r="F542" s="24"/>
      <c r="G542" s="24"/>
      <c r="H542" s="141"/>
      <c r="I542" s="141"/>
      <c r="J542" s="105"/>
      <c r="K542" s="50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3" ht="21">
      <c r="A543" s="13">
        <v>77</v>
      </c>
      <c r="B543" s="14" t="s">
        <v>266</v>
      </c>
      <c r="C543" s="14"/>
      <c r="D543" s="15" t="s">
        <v>267</v>
      </c>
      <c r="E543" s="16" t="s">
        <v>110</v>
      </c>
      <c r="F543" s="303" t="s">
        <v>20</v>
      </c>
      <c r="G543" s="296" t="s">
        <v>1012</v>
      </c>
      <c r="H543" s="14"/>
      <c r="I543" s="14"/>
      <c r="J543" s="126"/>
      <c r="K543" s="50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3">
      <c r="A544" s="17"/>
      <c r="B544" s="18"/>
      <c r="C544" s="19"/>
      <c r="D544" s="20"/>
      <c r="E544" s="21"/>
      <c r="F544" s="18"/>
      <c r="G544" s="100" t="s">
        <v>931</v>
      </c>
      <c r="H544" s="139">
        <v>44058</v>
      </c>
      <c r="I544" s="139">
        <v>44500</v>
      </c>
      <c r="J544" s="18" t="s">
        <v>246</v>
      </c>
      <c r="K544" s="50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3">
      <c r="A545" s="28"/>
      <c r="B545" s="29"/>
      <c r="C545" s="30"/>
      <c r="D545" s="31"/>
      <c r="E545" s="32"/>
      <c r="F545" s="29"/>
      <c r="G545" s="281" t="s">
        <v>924</v>
      </c>
      <c r="H545" s="290">
        <v>44060</v>
      </c>
      <c r="I545" s="290" t="s">
        <v>56</v>
      </c>
      <c r="J545" s="286" t="s">
        <v>264</v>
      </c>
      <c r="K545" s="50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3">
      <c r="A546" s="28"/>
      <c r="B546" s="29"/>
      <c r="C546" s="30"/>
      <c r="D546" s="31"/>
      <c r="E546" s="32"/>
      <c r="F546" s="29"/>
      <c r="G546" s="223" t="s">
        <v>700</v>
      </c>
      <c r="H546" s="179">
        <v>44088</v>
      </c>
      <c r="I546" s="179">
        <v>44107</v>
      </c>
      <c r="J546" s="228" t="s">
        <v>1015</v>
      </c>
      <c r="K546" s="50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3">
      <c r="A547" s="28"/>
      <c r="B547" s="29"/>
      <c r="C547" s="30"/>
      <c r="D547" s="31"/>
      <c r="E547" s="32"/>
      <c r="F547" s="29"/>
      <c r="G547" s="223" t="s">
        <v>1013</v>
      </c>
      <c r="H547" s="179">
        <v>44138</v>
      </c>
      <c r="I547" s="179">
        <v>44141</v>
      </c>
      <c r="J547" s="228" t="s">
        <v>264</v>
      </c>
      <c r="K547" s="50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3">
      <c r="A548" s="28"/>
      <c r="B548" s="29"/>
      <c r="C548" s="30"/>
      <c r="D548" s="31"/>
      <c r="E548" s="32"/>
      <c r="F548" s="29"/>
      <c r="G548" s="223" t="s">
        <v>1013</v>
      </c>
      <c r="H548" s="179">
        <v>44144</v>
      </c>
      <c r="I548" s="179">
        <v>44144</v>
      </c>
      <c r="J548" s="228" t="s">
        <v>264</v>
      </c>
      <c r="K548" s="50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3">
      <c r="A549" s="28"/>
      <c r="B549" s="29"/>
      <c r="C549" s="30"/>
      <c r="D549" s="31"/>
      <c r="E549" s="32"/>
      <c r="F549" s="29"/>
      <c r="G549" s="18"/>
      <c r="H549" s="140"/>
      <c r="I549" s="140"/>
      <c r="J549" s="228"/>
      <c r="K549" s="50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3" ht="17.25" thickBot="1">
      <c r="A550" s="28"/>
      <c r="B550" s="29"/>
      <c r="C550" s="30"/>
      <c r="D550" s="31"/>
      <c r="E550" s="32"/>
      <c r="F550" s="29"/>
      <c r="G550" s="18"/>
      <c r="H550" s="140"/>
      <c r="I550" s="140"/>
      <c r="J550" s="228"/>
      <c r="K550" s="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3" ht="42">
      <c r="A551" s="13">
        <v>78</v>
      </c>
      <c r="B551" s="14" t="s">
        <v>269</v>
      </c>
      <c r="C551" s="14" t="s">
        <v>270</v>
      </c>
      <c r="D551" s="15" t="s">
        <v>271</v>
      </c>
      <c r="E551" s="16" t="s">
        <v>272</v>
      </c>
      <c r="F551" s="232" t="s">
        <v>897</v>
      </c>
      <c r="G551" s="39"/>
      <c r="H551" s="142"/>
      <c r="I551" s="142"/>
      <c r="J551" s="233"/>
      <c r="K551" s="50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3">
      <c r="A552" s="17"/>
      <c r="B552" s="18"/>
      <c r="C552" s="19"/>
      <c r="D552" s="20"/>
      <c r="E552" s="21"/>
      <c r="F552" s="18"/>
      <c r="G552" s="29" t="s">
        <v>898</v>
      </c>
      <c r="H552" s="140">
        <v>44054</v>
      </c>
      <c r="I552" s="140" t="s">
        <v>56</v>
      </c>
      <c r="J552" s="105" t="s">
        <v>892</v>
      </c>
      <c r="K552" s="50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3">
      <c r="A553" s="17"/>
      <c r="B553" s="18"/>
      <c r="C553" s="19"/>
      <c r="D553" s="20"/>
      <c r="E553" s="21"/>
      <c r="F553" s="18"/>
      <c r="G553" s="29"/>
      <c r="H553" s="140"/>
      <c r="I553" s="140"/>
      <c r="J553" s="105"/>
      <c r="K553" s="50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3">
      <c r="A554" s="17"/>
      <c r="B554" s="18"/>
      <c r="C554" s="19"/>
      <c r="D554" s="20"/>
      <c r="E554" s="21"/>
      <c r="F554" s="18"/>
      <c r="G554" s="29"/>
      <c r="H554" s="140"/>
      <c r="I554" s="140"/>
      <c r="J554" s="105"/>
      <c r="K554" s="50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3">
      <c r="A555" s="17"/>
      <c r="B555" s="18"/>
      <c r="C555" s="19"/>
      <c r="D555" s="20"/>
      <c r="E555" s="21"/>
      <c r="F555" s="18"/>
      <c r="G555" s="29"/>
      <c r="H555" s="140"/>
      <c r="I555" s="140"/>
      <c r="J555" s="105"/>
      <c r="K555" s="50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3">
      <c r="A556" s="28"/>
      <c r="B556" s="29"/>
      <c r="C556" s="30"/>
      <c r="D556" s="31"/>
      <c r="E556" s="32"/>
      <c r="F556" s="29"/>
      <c r="G556" s="29"/>
      <c r="H556" s="140"/>
      <c r="I556" s="140"/>
      <c r="J556" s="124"/>
      <c r="K556" s="50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3" ht="17.25" thickBot="1">
      <c r="A557" s="23"/>
      <c r="B557" s="24"/>
      <c r="C557" s="25"/>
      <c r="D557" s="26"/>
      <c r="E557" s="27"/>
      <c r="F557" s="24"/>
      <c r="G557" s="24"/>
      <c r="H557" s="141"/>
      <c r="I557" s="141"/>
      <c r="J557" s="123"/>
      <c r="K557" s="50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3" ht="94.5">
      <c r="A558" s="13">
        <v>79</v>
      </c>
      <c r="B558" s="14" t="s">
        <v>274</v>
      </c>
      <c r="C558" s="14" t="s">
        <v>275</v>
      </c>
      <c r="D558" s="15" t="s">
        <v>689</v>
      </c>
      <c r="E558" s="16" t="s">
        <v>139</v>
      </c>
      <c r="F558" s="232" t="s">
        <v>276</v>
      </c>
      <c r="G558" s="52"/>
      <c r="H558" s="144"/>
      <c r="I558" s="144"/>
      <c r="J558" s="117"/>
      <c r="K558" s="50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3">
      <c r="A559" s="17"/>
      <c r="B559" s="19"/>
      <c r="C559" s="19"/>
      <c r="D559" s="20"/>
      <c r="E559" s="21"/>
      <c r="F559" s="18"/>
      <c r="G559" s="100" t="s">
        <v>797</v>
      </c>
      <c r="H559" s="140">
        <v>43997</v>
      </c>
      <c r="I559" s="140">
        <v>44500</v>
      </c>
      <c r="J559" s="106"/>
      <c r="K559" s="50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3">
      <c r="A560" s="28"/>
      <c r="B560" s="30"/>
      <c r="C560" s="30"/>
      <c r="D560" s="31"/>
      <c r="E560" s="32"/>
      <c r="F560" s="29"/>
      <c r="G560" s="100" t="s">
        <v>819</v>
      </c>
      <c r="H560" s="140">
        <v>43990</v>
      </c>
      <c r="I560" s="140" t="s">
        <v>24</v>
      </c>
      <c r="J560" s="106"/>
      <c r="K560" s="5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3">
      <c r="A561" s="28"/>
      <c r="B561" s="30"/>
      <c r="C561" s="30"/>
      <c r="D561" s="31"/>
      <c r="E561" s="32"/>
      <c r="F561" s="29"/>
      <c r="G561" s="223"/>
      <c r="H561" s="179"/>
      <c r="I561" s="179"/>
      <c r="J561" s="248"/>
      <c r="K561" s="50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3">
      <c r="A562" s="28"/>
      <c r="B562" s="30"/>
      <c r="C562" s="30"/>
      <c r="D562" s="31"/>
      <c r="E562" s="32"/>
      <c r="F562" s="29"/>
      <c r="G562" s="100"/>
      <c r="H562" s="140"/>
      <c r="I562" s="140"/>
      <c r="J562" s="106"/>
      <c r="K562" s="50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3">
      <c r="A563" s="28"/>
      <c r="B563" s="30"/>
      <c r="C563" s="30"/>
      <c r="D563" s="31"/>
      <c r="E563" s="32"/>
      <c r="F563" s="29"/>
      <c r="G563" s="100"/>
      <c r="H563" s="140"/>
      <c r="I563" s="140"/>
      <c r="J563" s="106"/>
      <c r="K563" s="50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3" ht="17.25" thickBot="1">
      <c r="A564" s="23"/>
      <c r="B564" s="25"/>
      <c r="C564" s="25"/>
      <c r="D564" s="26"/>
      <c r="E564" s="27"/>
      <c r="F564" s="24"/>
      <c r="G564" s="24"/>
      <c r="H564" s="141"/>
      <c r="I564" s="141"/>
      <c r="J564" s="123"/>
      <c r="K564" s="50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3" ht="63">
      <c r="A565" s="13">
        <v>80</v>
      </c>
      <c r="B565" s="14" t="s">
        <v>278</v>
      </c>
      <c r="C565" s="14"/>
      <c r="D565" s="15"/>
      <c r="E565" s="16" t="s">
        <v>279</v>
      </c>
      <c r="F565" s="52" t="s">
        <v>813</v>
      </c>
      <c r="G565" s="52" t="s">
        <v>67</v>
      </c>
      <c r="H565" s="144">
        <v>44025</v>
      </c>
      <c r="I565" s="144">
        <v>44389</v>
      </c>
      <c r="J565" s="108"/>
      <c r="K565" s="50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3">
      <c r="A566" s="17"/>
      <c r="B566" s="19"/>
      <c r="C566" s="19"/>
      <c r="D566" s="20"/>
      <c r="E566" s="21"/>
      <c r="F566" s="18"/>
      <c r="G566" s="223"/>
      <c r="H566" s="179"/>
      <c r="I566" s="179"/>
      <c r="J566" s="178"/>
      <c r="K566" s="50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3">
      <c r="A567" s="17"/>
      <c r="B567" s="19"/>
      <c r="C567" s="19"/>
      <c r="D567" s="20"/>
      <c r="E567" s="21"/>
      <c r="F567" s="18"/>
      <c r="G567" s="250" t="s">
        <v>893</v>
      </c>
      <c r="H567" s="179">
        <v>44054</v>
      </c>
      <c r="I567" s="179" t="s">
        <v>56</v>
      </c>
      <c r="J567" s="178" t="s">
        <v>894</v>
      </c>
      <c r="K567" s="50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</row>
    <row r="568" spans="1:1023">
      <c r="A568" s="17"/>
      <c r="B568" s="19"/>
      <c r="C568" s="19"/>
      <c r="D568" s="20"/>
      <c r="E568" s="21"/>
      <c r="F568" s="18"/>
      <c r="G568" s="250"/>
      <c r="H568" s="179"/>
      <c r="I568" s="179"/>
      <c r="J568" s="178"/>
      <c r="K568" s="50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3">
      <c r="A569" s="17"/>
      <c r="B569" s="19"/>
      <c r="C569" s="19"/>
      <c r="D569" s="20"/>
      <c r="E569" s="21"/>
      <c r="F569" s="18"/>
      <c r="G569" s="100"/>
      <c r="H569" s="140"/>
      <c r="I569" s="140"/>
      <c r="J569" s="124"/>
      <c r="K569" s="50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3">
      <c r="A570" s="17"/>
      <c r="B570" s="19"/>
      <c r="C570" s="19"/>
      <c r="D570" s="20"/>
      <c r="E570" s="21"/>
      <c r="F570" s="18"/>
      <c r="G570" s="100"/>
      <c r="H570" s="140"/>
      <c r="I570" s="140"/>
      <c r="J570" s="124"/>
      <c r="K570" s="5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3" ht="17.25" thickBot="1">
      <c r="A571" s="17"/>
      <c r="B571" s="19"/>
      <c r="C571" s="19"/>
      <c r="D571" s="20"/>
      <c r="E571" s="21"/>
      <c r="F571" s="18"/>
      <c r="G571" s="24"/>
      <c r="H571" s="141"/>
      <c r="I571" s="141"/>
      <c r="J571" s="123"/>
      <c r="K571" s="50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3" ht="136.5">
      <c r="A572" s="13">
        <v>81</v>
      </c>
      <c r="B572" s="14" t="s">
        <v>280</v>
      </c>
      <c r="C572" s="14"/>
      <c r="D572" s="15" t="s">
        <v>281</v>
      </c>
      <c r="E572" s="16" t="s">
        <v>282</v>
      </c>
      <c r="F572" s="232" t="s">
        <v>283</v>
      </c>
      <c r="G572" s="55" t="s">
        <v>284</v>
      </c>
      <c r="H572" s="144">
        <v>43639</v>
      </c>
      <c r="I572" s="144">
        <v>44369</v>
      </c>
      <c r="J572" s="110"/>
      <c r="K572" s="50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3">
      <c r="A573" s="17"/>
      <c r="B573" s="19"/>
      <c r="C573" s="19"/>
      <c r="D573" s="20"/>
      <c r="E573" s="21"/>
      <c r="F573" s="18"/>
      <c r="G573" s="223" t="s">
        <v>795</v>
      </c>
      <c r="H573" s="179">
        <v>43997</v>
      </c>
      <c r="I573" s="179" t="s">
        <v>24</v>
      </c>
      <c r="J573" s="105"/>
      <c r="K573" s="50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3">
      <c r="A574" s="17"/>
      <c r="B574" s="19"/>
      <c r="C574" s="19"/>
      <c r="D574" s="20"/>
      <c r="E574" s="21"/>
      <c r="F574" s="18"/>
      <c r="G574" s="100"/>
      <c r="H574" s="140"/>
      <c r="I574" s="140"/>
      <c r="J574" s="192"/>
      <c r="K574" s="50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3">
      <c r="A575" s="17"/>
      <c r="B575" s="19"/>
      <c r="C575" s="19"/>
      <c r="D575" s="20"/>
      <c r="E575" s="21"/>
      <c r="F575" s="18"/>
      <c r="G575" s="100"/>
      <c r="H575" s="140"/>
      <c r="I575" s="140"/>
      <c r="J575" s="124"/>
      <c r="K575" s="50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3">
      <c r="A576" s="17"/>
      <c r="B576" s="19"/>
      <c r="C576" s="19"/>
      <c r="D576" s="20"/>
      <c r="E576" s="32"/>
      <c r="F576" s="18"/>
      <c r="G576" s="100"/>
      <c r="H576" s="140"/>
      <c r="I576" s="140"/>
      <c r="J576" s="124"/>
      <c r="K576" s="50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3">
      <c r="A577" s="17"/>
      <c r="B577" s="19"/>
      <c r="C577" s="19"/>
      <c r="D577" s="20"/>
      <c r="E577" s="32"/>
      <c r="F577" s="18"/>
      <c r="G577" s="100"/>
      <c r="H577" s="140"/>
      <c r="I577" s="140"/>
      <c r="J577" s="124"/>
      <c r="K577" s="50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3" ht="17.25" thickBot="1">
      <c r="A578" s="17"/>
      <c r="B578" s="19"/>
      <c r="C578" s="19"/>
      <c r="D578" s="20"/>
      <c r="E578" s="27"/>
      <c r="F578" s="18"/>
      <c r="G578" s="24"/>
      <c r="H578" s="141"/>
      <c r="I578" s="141"/>
      <c r="J578" s="123"/>
      <c r="K578" s="50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3" ht="252">
      <c r="A579" s="13">
        <v>82</v>
      </c>
      <c r="B579" s="14" t="s">
        <v>286</v>
      </c>
      <c r="C579" s="14"/>
      <c r="D579" s="15"/>
      <c r="E579" s="133" t="s">
        <v>287</v>
      </c>
      <c r="F579" s="277" t="s">
        <v>285</v>
      </c>
      <c r="G579" s="55" t="s">
        <v>782</v>
      </c>
      <c r="H579" s="144">
        <v>43997</v>
      </c>
      <c r="I579" s="144" t="s">
        <v>24</v>
      </c>
      <c r="J579" s="110" t="s">
        <v>787</v>
      </c>
      <c r="K579" s="50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3">
      <c r="A580" s="17"/>
      <c r="B580" s="19"/>
      <c r="C580" s="19"/>
      <c r="D580" s="20"/>
      <c r="E580" s="21"/>
      <c r="F580" s="18"/>
      <c r="G580" s="100" t="s">
        <v>796</v>
      </c>
      <c r="H580" s="146">
        <v>43997</v>
      </c>
      <c r="I580" s="146" t="s">
        <v>24</v>
      </c>
      <c r="J580" s="210" t="s">
        <v>283</v>
      </c>
      <c r="K580" s="5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3">
      <c r="A581" s="17"/>
      <c r="B581" s="19"/>
      <c r="C581" s="19"/>
      <c r="D581" s="20"/>
      <c r="E581" s="21"/>
      <c r="F581" s="18"/>
      <c r="G581" s="29"/>
      <c r="H581" s="155"/>
      <c r="I581" s="155"/>
      <c r="J581" s="129"/>
      <c r="K581" s="50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3">
      <c r="A582" s="17"/>
      <c r="B582" s="19"/>
      <c r="C582" s="19"/>
      <c r="D582" s="20"/>
      <c r="E582" s="21"/>
      <c r="F582" s="18"/>
      <c r="G582" s="29"/>
      <c r="H582" s="140"/>
      <c r="I582" s="140"/>
      <c r="J582" s="106"/>
      <c r="K582" s="50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3">
      <c r="A583" s="28"/>
      <c r="B583" s="30"/>
      <c r="C583" s="30"/>
      <c r="D583" s="31"/>
      <c r="E583" s="32"/>
      <c r="F583" s="29"/>
      <c r="G583" s="29"/>
      <c r="H583" s="155"/>
      <c r="I583" s="155"/>
      <c r="J583" s="106"/>
      <c r="K583" s="50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3">
      <c r="A584" s="28"/>
      <c r="B584" s="30"/>
      <c r="C584" s="30"/>
      <c r="D584" s="31"/>
      <c r="E584" s="32"/>
      <c r="F584" s="29"/>
      <c r="G584" s="29"/>
      <c r="H584" s="140"/>
      <c r="I584" s="140"/>
      <c r="J584" s="106"/>
      <c r="K584" s="50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3" ht="17.25" thickBot="1">
      <c r="A585" s="23"/>
      <c r="B585" s="25"/>
      <c r="C585" s="25"/>
      <c r="D585" s="26"/>
      <c r="E585" s="27"/>
      <c r="F585" s="24"/>
      <c r="G585" s="24"/>
      <c r="H585" s="141"/>
      <c r="I585" s="141"/>
      <c r="J585" s="123"/>
      <c r="K585" s="50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3" ht="84">
      <c r="A586" s="13">
        <v>83</v>
      </c>
      <c r="B586" s="14" t="s">
        <v>288</v>
      </c>
      <c r="C586" s="14" t="s">
        <v>289</v>
      </c>
      <c r="D586" s="15" t="s">
        <v>290</v>
      </c>
      <c r="E586" s="16" t="s">
        <v>1005</v>
      </c>
      <c r="F586" s="232" t="s">
        <v>144</v>
      </c>
      <c r="G586" s="53" t="s">
        <v>46</v>
      </c>
      <c r="H586" s="142">
        <v>43878</v>
      </c>
      <c r="I586" s="142" t="s">
        <v>24</v>
      </c>
      <c r="J586" s="114" t="s">
        <v>725</v>
      </c>
      <c r="K586" s="50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3">
      <c r="A587" s="28"/>
      <c r="B587" s="30"/>
      <c r="C587" s="30"/>
      <c r="D587" s="31"/>
      <c r="E587" s="32"/>
      <c r="F587" s="100"/>
      <c r="G587" s="281" t="s">
        <v>723</v>
      </c>
      <c r="H587" s="282">
        <v>43902</v>
      </c>
      <c r="I587" s="282" t="s">
        <v>24</v>
      </c>
      <c r="J587" s="106"/>
      <c r="K587" s="50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3">
      <c r="A588" s="28"/>
      <c r="B588" s="30"/>
      <c r="C588" s="30"/>
      <c r="D588" s="31"/>
      <c r="E588" s="32"/>
      <c r="F588" s="100"/>
      <c r="G588" s="30" t="s">
        <v>804</v>
      </c>
      <c r="H588" s="140">
        <v>44138</v>
      </c>
      <c r="I588" s="140">
        <v>44149</v>
      </c>
      <c r="J588" s="224"/>
      <c r="K588" s="50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3">
      <c r="A589" s="28"/>
      <c r="B589" s="30"/>
      <c r="C589" s="30"/>
      <c r="D589" s="31"/>
      <c r="E589" s="32"/>
      <c r="F589" s="100"/>
      <c r="G589" s="223"/>
      <c r="H589" s="224"/>
      <c r="I589" s="224"/>
      <c r="J589" s="18"/>
      <c r="K589" s="50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3">
      <c r="A590" s="28"/>
      <c r="B590" s="30"/>
      <c r="C590" s="30"/>
      <c r="D590" s="31"/>
      <c r="E590" s="32"/>
      <c r="F590" s="100"/>
      <c r="G590" s="100"/>
      <c r="H590" s="140"/>
      <c r="I590" s="140"/>
      <c r="J590" s="18"/>
      <c r="K590" s="5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3">
      <c r="A591" s="28"/>
      <c r="B591" s="30"/>
      <c r="C591" s="30"/>
      <c r="D591" s="31"/>
      <c r="E591" s="32"/>
      <c r="F591" s="100"/>
      <c r="G591" s="100"/>
      <c r="H591" s="140"/>
      <c r="I591" s="140"/>
      <c r="J591" s="18"/>
      <c r="K591" s="50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3">
      <c r="A592" s="28"/>
      <c r="B592" s="30"/>
      <c r="C592" s="30"/>
      <c r="D592" s="31"/>
      <c r="E592" s="32"/>
      <c r="F592" s="100"/>
      <c r="G592" s="100"/>
      <c r="H592" s="140"/>
      <c r="I592" s="140"/>
      <c r="J592" s="106"/>
      <c r="K592" s="50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3" ht="17.25" thickBot="1">
      <c r="A593" s="23"/>
      <c r="B593" s="25"/>
      <c r="C593" s="25"/>
      <c r="D593" s="26"/>
      <c r="E593" s="27"/>
      <c r="F593" s="24"/>
      <c r="G593" s="24"/>
      <c r="H593" s="141"/>
      <c r="I593" s="141"/>
      <c r="J593" s="123"/>
      <c r="K593" s="50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3" ht="73.5">
      <c r="A594" s="13">
        <v>84</v>
      </c>
      <c r="B594" s="14" t="s">
        <v>293</v>
      </c>
      <c r="C594" s="14"/>
      <c r="D594" s="15" t="s">
        <v>294</v>
      </c>
      <c r="E594" s="16" t="s">
        <v>1008</v>
      </c>
      <c r="F594" s="273" t="s">
        <v>295</v>
      </c>
      <c r="G594" s="52" t="s">
        <v>67</v>
      </c>
      <c r="H594" s="144">
        <v>43754</v>
      </c>
      <c r="I594" s="144">
        <v>44119</v>
      </c>
      <c r="J594" s="144" t="s">
        <v>682</v>
      </c>
      <c r="K594" s="50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3">
      <c r="A595" s="17"/>
      <c r="B595" s="19"/>
      <c r="C595" s="19"/>
      <c r="D595" s="20"/>
      <c r="E595" s="21"/>
      <c r="F595" s="22"/>
      <c r="G595" s="302" t="s">
        <v>296</v>
      </c>
      <c r="H595" s="290">
        <v>43917</v>
      </c>
      <c r="I595" s="290" t="s">
        <v>24</v>
      </c>
      <c r="J595" s="291" t="s">
        <v>728</v>
      </c>
      <c r="K595" s="50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3">
      <c r="A596" s="28"/>
      <c r="B596" s="30"/>
      <c r="C596" s="30"/>
      <c r="D596" s="31"/>
      <c r="E596" s="32"/>
      <c r="F596" s="100"/>
      <c r="G596" s="199" t="s">
        <v>719</v>
      </c>
      <c r="H596" s="157">
        <v>43930</v>
      </c>
      <c r="I596" s="157">
        <v>44294</v>
      </c>
      <c r="J596" s="157" t="s">
        <v>737</v>
      </c>
      <c r="K596" s="50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3">
      <c r="A597" s="28"/>
      <c r="B597" s="30"/>
      <c r="C597" s="30"/>
      <c r="D597" s="31"/>
      <c r="E597" s="32"/>
      <c r="F597" s="100"/>
      <c r="G597" s="204" t="s">
        <v>816</v>
      </c>
      <c r="H597" s="174">
        <v>44026</v>
      </c>
      <c r="I597" s="174" t="s">
        <v>56</v>
      </c>
      <c r="J597" s="222"/>
      <c r="K597" s="50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3">
      <c r="A598" s="28"/>
      <c r="B598" s="30"/>
      <c r="C598" s="30"/>
      <c r="D598" s="31"/>
      <c r="E598" s="32"/>
      <c r="F598" s="100"/>
      <c r="G598" s="199"/>
      <c r="H598" s="157"/>
      <c r="I598" s="157"/>
      <c r="J598" s="157"/>
      <c r="K598" s="50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3">
      <c r="A599" s="28"/>
      <c r="B599" s="30"/>
      <c r="C599" s="30"/>
      <c r="D599" s="31"/>
      <c r="E599" s="32"/>
      <c r="F599" s="100"/>
      <c r="G599" s="204"/>
      <c r="H599" s="174"/>
      <c r="I599" s="174"/>
      <c r="J599" s="294"/>
      <c r="K599" s="50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3" ht="17.25" thickBot="1">
      <c r="A600" s="28"/>
      <c r="B600" s="30"/>
      <c r="C600" s="30"/>
      <c r="D600" s="31"/>
      <c r="E600" s="32"/>
      <c r="F600" s="100"/>
      <c r="G600" s="204"/>
      <c r="H600" s="174"/>
      <c r="I600" s="174"/>
      <c r="J600" s="222"/>
      <c r="K600" s="5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3" ht="73.5">
      <c r="A601" s="13">
        <v>85</v>
      </c>
      <c r="B601" s="14" t="s">
        <v>1004</v>
      </c>
      <c r="C601" s="14"/>
      <c r="D601" s="15"/>
      <c r="E601" s="16" t="s">
        <v>1009</v>
      </c>
      <c r="F601" s="273" t="s">
        <v>348</v>
      </c>
      <c r="G601" s="52" t="s">
        <v>1007</v>
      </c>
      <c r="H601" s="144"/>
      <c r="I601" s="144"/>
      <c r="J601" s="144"/>
      <c r="K601" s="50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3">
      <c r="A602" s="28"/>
      <c r="B602" s="30"/>
      <c r="C602" s="30"/>
      <c r="D602" s="31"/>
      <c r="E602" s="32"/>
      <c r="F602" s="100"/>
      <c r="G602" s="234"/>
      <c r="H602" s="235"/>
      <c r="I602" s="235"/>
      <c r="J602" s="222"/>
      <c r="K602" s="50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3">
      <c r="A603" s="28"/>
      <c r="B603" s="30"/>
      <c r="C603" s="30"/>
      <c r="D603" s="31"/>
      <c r="E603" s="32"/>
      <c r="F603" s="100"/>
      <c r="G603" s="234"/>
      <c r="H603" s="235"/>
      <c r="I603" s="235"/>
      <c r="J603" s="222"/>
      <c r="K603" s="50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3">
      <c r="A604" s="28"/>
      <c r="B604" s="30"/>
      <c r="C604" s="30"/>
      <c r="D604" s="31"/>
      <c r="E604" s="32"/>
      <c r="F604" s="100"/>
      <c r="G604" s="234"/>
      <c r="H604" s="235"/>
      <c r="I604" s="235"/>
      <c r="J604" s="222"/>
      <c r="K604" s="50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3">
      <c r="A605" s="28"/>
      <c r="B605" s="30"/>
      <c r="C605" s="30"/>
      <c r="D605" s="31"/>
      <c r="E605" s="32"/>
      <c r="F605" s="100"/>
      <c r="G605" s="234"/>
      <c r="H605" s="235"/>
      <c r="I605" s="235"/>
      <c r="J605" s="222"/>
      <c r="K605" s="50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3" ht="17.25" thickBot="1">
      <c r="A606" s="23"/>
      <c r="B606" s="25"/>
      <c r="C606" s="25"/>
      <c r="D606" s="26"/>
      <c r="E606" s="27"/>
      <c r="F606" s="24"/>
      <c r="G606" s="24"/>
      <c r="H606" s="141"/>
      <c r="I606" s="141"/>
      <c r="J606" s="123"/>
      <c r="K606" s="50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3" ht="21">
      <c r="A607" s="295">
        <v>86</v>
      </c>
      <c r="B607" s="296" t="s">
        <v>150</v>
      </c>
      <c r="C607" s="296"/>
      <c r="D607" s="297"/>
      <c r="E607" s="298" t="s">
        <v>297</v>
      </c>
      <c r="F607" s="299"/>
      <c r="G607" s="299" t="s">
        <v>1007</v>
      </c>
      <c r="H607" s="300">
        <v>43525</v>
      </c>
      <c r="I607" s="300" t="s">
        <v>24</v>
      </c>
      <c r="J607" s="301" t="s">
        <v>298</v>
      </c>
      <c r="K607" s="50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3">
      <c r="A608" s="17"/>
      <c r="B608" s="19"/>
      <c r="C608" s="19"/>
      <c r="D608" s="20"/>
      <c r="E608" s="21"/>
      <c r="F608" s="18"/>
      <c r="G608" s="22" t="s">
        <v>1006</v>
      </c>
      <c r="H608" s="139"/>
      <c r="I608" s="139"/>
      <c r="J608" s="104"/>
      <c r="K608" s="50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</row>
    <row r="609" spans="1:1023">
      <c r="A609" s="17"/>
      <c r="B609" s="19"/>
      <c r="C609" s="19"/>
      <c r="D609" s="20"/>
      <c r="E609" s="21"/>
      <c r="F609" s="18"/>
      <c r="G609" s="22"/>
      <c r="H609" s="139"/>
      <c r="I609" s="139"/>
      <c r="J609" s="104"/>
      <c r="K609" s="50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3">
      <c r="A610" s="17"/>
      <c r="B610" s="19"/>
      <c r="C610" s="19"/>
      <c r="D610" s="20"/>
      <c r="E610" s="21"/>
      <c r="F610" s="18"/>
      <c r="G610" s="22"/>
      <c r="H610" s="139"/>
      <c r="I610" s="139"/>
      <c r="J610" s="104"/>
      <c r="K610" s="5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3">
      <c r="A611" s="17"/>
      <c r="B611" s="19"/>
      <c r="C611" s="19"/>
      <c r="D611" s="20"/>
      <c r="E611" s="21"/>
      <c r="F611" s="18"/>
      <c r="G611" s="22"/>
      <c r="H611" s="139"/>
      <c r="I611" s="139"/>
      <c r="J611" s="104"/>
      <c r="K611" s="50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3">
      <c r="A612" s="17"/>
      <c r="B612" s="19"/>
      <c r="C612" s="19"/>
      <c r="D612" s="20"/>
      <c r="E612" s="21"/>
      <c r="F612" s="18"/>
      <c r="G612" s="22"/>
      <c r="H612" s="139"/>
      <c r="I612" s="139"/>
      <c r="J612" s="104"/>
      <c r="K612" s="50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3" ht="17.25" thickBot="1">
      <c r="A613" s="23"/>
      <c r="B613" s="25"/>
      <c r="C613" s="25"/>
      <c r="D613" s="26"/>
      <c r="E613" s="27"/>
      <c r="F613" s="24"/>
      <c r="G613" s="24"/>
      <c r="H613" s="141"/>
      <c r="I613" s="141"/>
      <c r="J613" s="123"/>
      <c r="K613" s="50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3" ht="42">
      <c r="A614" s="13">
        <v>87</v>
      </c>
      <c r="B614" s="14" t="s">
        <v>299</v>
      </c>
      <c r="C614" s="14" t="s">
        <v>300</v>
      </c>
      <c r="D614" s="15"/>
      <c r="E614" s="16" t="s">
        <v>106</v>
      </c>
      <c r="F614" s="272" t="s">
        <v>181</v>
      </c>
      <c r="G614" s="55"/>
      <c r="H614" s="144"/>
      <c r="I614" s="144"/>
      <c r="J614" s="117"/>
      <c r="K614" s="50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3">
      <c r="A615" s="17"/>
      <c r="B615" s="19"/>
      <c r="C615" s="19"/>
      <c r="D615" s="20"/>
      <c r="E615" s="21"/>
      <c r="F615" s="29"/>
      <c r="G615" s="270"/>
      <c r="H615" s="224"/>
      <c r="I615" s="224"/>
      <c r="J615" s="271"/>
      <c r="K615" s="50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3">
      <c r="A616" s="17"/>
      <c r="B616" s="19"/>
      <c r="C616" s="19"/>
      <c r="D616" s="20"/>
      <c r="E616" s="21"/>
      <c r="F616" s="29"/>
      <c r="G616" s="100" t="s">
        <v>868</v>
      </c>
      <c r="H616" s="140">
        <v>44046</v>
      </c>
      <c r="I616" s="140" t="s">
        <v>24</v>
      </c>
      <c r="J616" s="249"/>
      <c r="K616" s="50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3">
      <c r="A617" s="17"/>
      <c r="B617" s="19"/>
      <c r="C617" s="19"/>
      <c r="D617" s="20"/>
      <c r="E617" s="21"/>
      <c r="F617" s="29"/>
      <c r="G617" s="100" t="s">
        <v>869</v>
      </c>
      <c r="H617" s="140">
        <v>44046</v>
      </c>
      <c r="I617" s="140" t="s">
        <v>56</v>
      </c>
      <c r="J617" s="124"/>
      <c r="K617" s="50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3">
      <c r="A618" s="17"/>
      <c r="B618" s="19"/>
      <c r="C618" s="19"/>
      <c r="D618" s="20"/>
      <c r="E618" s="21"/>
      <c r="F618" s="29"/>
      <c r="G618" s="214" t="s">
        <v>703</v>
      </c>
      <c r="H618" s="175">
        <v>44159</v>
      </c>
      <c r="I618" s="175">
        <v>44168</v>
      </c>
      <c r="J618" s="177" t="s">
        <v>980</v>
      </c>
      <c r="K618" s="50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3">
      <c r="A619" s="17"/>
      <c r="B619" s="19"/>
      <c r="C619" s="19"/>
      <c r="D619" s="20"/>
      <c r="E619" s="21"/>
      <c r="F619" s="18"/>
      <c r="G619" s="214" t="s">
        <v>703</v>
      </c>
      <c r="H619" s="175">
        <v>44088</v>
      </c>
      <c r="I619" s="175">
        <v>44097</v>
      </c>
      <c r="J619" s="177" t="s">
        <v>980</v>
      </c>
      <c r="K619" s="50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3">
      <c r="A620" s="17"/>
      <c r="B620" s="19"/>
      <c r="C620" s="19"/>
      <c r="D620" s="20"/>
      <c r="E620" s="21"/>
      <c r="F620" s="18"/>
      <c r="G620" s="22"/>
      <c r="H620" s="139"/>
      <c r="I620" s="139"/>
      <c r="J620" s="104"/>
      <c r="K620" s="5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3" ht="17.25" thickBot="1">
      <c r="A621" s="23"/>
      <c r="B621" s="25"/>
      <c r="C621" s="25"/>
      <c r="D621" s="26"/>
      <c r="E621" s="27"/>
      <c r="F621" s="24"/>
      <c r="G621" s="24"/>
      <c r="H621" s="141"/>
      <c r="I621" s="141"/>
      <c r="J621" s="123"/>
      <c r="K621" s="50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3" ht="21">
      <c r="A622" s="13">
        <v>88</v>
      </c>
      <c r="B622" s="14" t="s">
        <v>301</v>
      </c>
      <c r="C622" s="14"/>
      <c r="D622" s="15" t="s">
        <v>302</v>
      </c>
      <c r="E622" s="16" t="s">
        <v>110</v>
      </c>
      <c r="F622" s="232" t="s">
        <v>177</v>
      </c>
      <c r="G622" s="53" t="s">
        <v>46</v>
      </c>
      <c r="H622" s="142">
        <v>43470</v>
      </c>
      <c r="I622" s="142">
        <v>44200</v>
      </c>
      <c r="J622" s="108"/>
      <c r="K622" s="50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3">
      <c r="A623" s="17"/>
      <c r="B623" s="19"/>
      <c r="C623" s="19"/>
      <c r="D623" s="20"/>
      <c r="E623" s="21"/>
      <c r="F623" s="18"/>
      <c r="G623" s="22" t="s">
        <v>799</v>
      </c>
      <c r="H623" s="139">
        <v>43980</v>
      </c>
      <c r="I623" s="139" t="s">
        <v>56</v>
      </c>
      <c r="J623" s="104"/>
      <c r="K623" s="50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3">
      <c r="A624" s="17"/>
      <c r="B624" s="19"/>
      <c r="C624" s="19"/>
      <c r="D624" s="20"/>
      <c r="E624" s="21"/>
      <c r="F624" s="18"/>
      <c r="G624" s="100"/>
      <c r="H624" s="140"/>
      <c r="I624" s="140"/>
      <c r="J624" s="104"/>
      <c r="K624" s="50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3">
      <c r="A625" s="17"/>
      <c r="B625" s="19"/>
      <c r="C625" s="19"/>
      <c r="D625" s="20"/>
      <c r="E625" s="21"/>
      <c r="F625" s="18"/>
      <c r="G625" s="100"/>
      <c r="H625" s="139"/>
      <c r="I625" s="139"/>
      <c r="J625" s="104"/>
      <c r="K625" s="50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3">
      <c r="A626" s="17"/>
      <c r="B626" s="19"/>
      <c r="C626" s="19"/>
      <c r="D626" s="20"/>
      <c r="E626" s="21"/>
      <c r="F626" s="18"/>
      <c r="G626" s="22"/>
      <c r="H626" s="139"/>
      <c r="I626" s="139"/>
      <c r="J626" s="104"/>
      <c r="K626" s="50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</row>
    <row r="627" spans="1:1023">
      <c r="A627" s="17"/>
      <c r="B627" s="19"/>
      <c r="C627" s="19"/>
      <c r="D627" s="20"/>
      <c r="E627" s="21"/>
      <c r="F627" s="18"/>
      <c r="G627" s="100"/>
      <c r="H627" s="139"/>
      <c r="I627" s="139"/>
      <c r="J627" s="104"/>
      <c r="K627" s="50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3" ht="17.25" thickBot="1">
      <c r="A628" s="23"/>
      <c r="B628" s="25"/>
      <c r="C628" s="25"/>
      <c r="D628" s="26"/>
      <c r="E628" s="27"/>
      <c r="F628" s="24"/>
      <c r="G628" s="24"/>
      <c r="H628" s="141"/>
      <c r="I628" s="141"/>
      <c r="J628" s="123"/>
      <c r="K628" s="50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3" ht="52.5">
      <c r="A629" s="13">
        <v>89</v>
      </c>
      <c r="B629" s="14" t="s">
        <v>303</v>
      </c>
      <c r="C629" s="14" t="s">
        <v>304</v>
      </c>
      <c r="D629" s="15" t="s">
        <v>305</v>
      </c>
      <c r="E629" s="16" t="s">
        <v>166</v>
      </c>
      <c r="F629" s="232" t="s">
        <v>306</v>
      </c>
      <c r="G629" s="52" t="s">
        <v>67</v>
      </c>
      <c r="H629" s="144">
        <v>43711</v>
      </c>
      <c r="I629" s="144">
        <v>44076</v>
      </c>
      <c r="J629" s="108" t="s">
        <v>307</v>
      </c>
      <c r="K629" s="50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3">
      <c r="A630" s="34"/>
      <c r="B630" s="35"/>
      <c r="C630" s="35"/>
      <c r="D630" s="36"/>
      <c r="E630" s="37"/>
      <c r="F630" s="38"/>
      <c r="G630" s="18" t="s">
        <v>46</v>
      </c>
      <c r="H630" s="139">
        <v>43711</v>
      </c>
      <c r="I630" s="139">
        <v>44441</v>
      </c>
      <c r="J630" s="104"/>
      <c r="K630" s="5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3">
      <c r="A631" s="17"/>
      <c r="B631" s="19"/>
      <c r="C631" s="19"/>
      <c r="D631" s="20"/>
      <c r="E631" s="21"/>
      <c r="F631" s="18"/>
      <c r="G631" s="100"/>
      <c r="H631" s="139"/>
      <c r="I631" s="139"/>
      <c r="J631" s="18"/>
      <c r="K631" s="50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3">
      <c r="A632" s="17"/>
      <c r="B632" s="19"/>
      <c r="C632" s="19"/>
      <c r="D632" s="20"/>
      <c r="E632" s="21"/>
      <c r="F632" s="18"/>
      <c r="G632" s="100"/>
      <c r="H632" s="139"/>
      <c r="I632" s="139"/>
      <c r="J632" s="18"/>
      <c r="K632" s="50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3">
      <c r="A633" s="17"/>
      <c r="B633" s="19"/>
      <c r="C633" s="19"/>
      <c r="D633" s="20"/>
      <c r="E633" s="21"/>
      <c r="F633" s="18"/>
      <c r="G633" s="18"/>
      <c r="H633" s="139"/>
      <c r="I633" s="139"/>
      <c r="J633" s="18"/>
      <c r="K633" s="50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3">
      <c r="A634" s="28"/>
      <c r="B634" s="30"/>
      <c r="C634" s="30"/>
      <c r="D634" s="31"/>
      <c r="E634" s="32"/>
      <c r="F634" s="29"/>
      <c r="G634" s="18"/>
      <c r="H634" s="139"/>
      <c r="I634" s="139"/>
      <c r="J634" s="18"/>
      <c r="K634" s="50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3" ht="17.25" thickBot="1">
      <c r="A635" s="23"/>
      <c r="B635" s="25"/>
      <c r="C635" s="25"/>
      <c r="D635" s="26"/>
      <c r="E635" s="27"/>
      <c r="F635" s="24"/>
      <c r="G635" s="24"/>
      <c r="H635" s="141"/>
      <c r="I635" s="141"/>
      <c r="J635" s="123"/>
      <c r="K635" s="50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3" ht="42">
      <c r="A636" s="13">
        <v>90</v>
      </c>
      <c r="B636" s="14" t="s">
        <v>308</v>
      </c>
      <c r="C636" s="14"/>
      <c r="D636" s="15"/>
      <c r="E636" s="16" t="s">
        <v>309</v>
      </c>
      <c r="F636" s="232" t="s">
        <v>310</v>
      </c>
      <c r="G636" s="160"/>
      <c r="H636" s="193"/>
      <c r="I636" s="193"/>
      <c r="J636" s="165"/>
      <c r="K636" s="50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3">
      <c r="A637" s="17"/>
      <c r="B637" s="19"/>
      <c r="C637" s="19"/>
      <c r="D637" s="20"/>
      <c r="E637" s="21"/>
      <c r="F637" s="18"/>
      <c r="G637" s="18" t="s">
        <v>311</v>
      </c>
      <c r="H637" s="139">
        <v>43409</v>
      </c>
      <c r="I637" s="139" t="s">
        <v>24</v>
      </c>
      <c r="J637" s="105"/>
      <c r="K637" s="50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</row>
    <row r="638" spans="1:1023">
      <c r="A638" s="17"/>
      <c r="B638" s="19"/>
      <c r="C638" s="19"/>
      <c r="D638" s="20"/>
      <c r="E638" s="21"/>
      <c r="F638" s="18"/>
      <c r="G638" s="100" t="s">
        <v>873</v>
      </c>
      <c r="H638" s="139">
        <v>43876</v>
      </c>
      <c r="I638" s="139" t="s">
        <v>24</v>
      </c>
      <c r="J638" s="104" t="s">
        <v>312</v>
      </c>
      <c r="K638" s="50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3">
      <c r="A639" s="17"/>
      <c r="B639" s="19"/>
      <c r="C639" s="19"/>
      <c r="D639" s="20"/>
      <c r="E639" s="21"/>
      <c r="F639" s="18"/>
      <c r="G639" s="100"/>
      <c r="H639" s="139"/>
      <c r="I639" s="139"/>
      <c r="J639" s="104"/>
      <c r="K639" s="50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3">
      <c r="A640" s="17"/>
      <c r="B640" s="19"/>
      <c r="C640" s="19"/>
      <c r="D640" s="20"/>
      <c r="E640" s="21"/>
      <c r="F640" s="18"/>
      <c r="G640" s="100"/>
      <c r="H640" s="139"/>
      <c r="I640" s="139"/>
      <c r="J640" s="104"/>
      <c r="K640" s="5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3">
      <c r="A641" s="17"/>
      <c r="B641" s="19"/>
      <c r="C641" s="19"/>
      <c r="D641" s="20"/>
      <c r="E641" s="21"/>
      <c r="F641" s="18"/>
      <c r="G641" s="100"/>
      <c r="H641" s="139"/>
      <c r="I641" s="139"/>
      <c r="J641" s="104"/>
      <c r="K641" s="50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3" ht="17.25" thickBot="1">
      <c r="A642" s="23"/>
      <c r="B642" s="25"/>
      <c r="C642" s="25"/>
      <c r="D642" s="26"/>
      <c r="E642" s="27"/>
      <c r="F642" s="24"/>
      <c r="G642" s="24"/>
      <c r="H642" s="141"/>
      <c r="I642" s="141"/>
      <c r="J642" s="123"/>
      <c r="K642" s="50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3" ht="31.5">
      <c r="A643" s="13">
        <v>91</v>
      </c>
      <c r="B643" s="14" t="s">
        <v>313</v>
      </c>
      <c r="C643" s="14" t="s">
        <v>314</v>
      </c>
      <c r="D643" s="15" t="s">
        <v>315</v>
      </c>
      <c r="E643" s="16"/>
      <c r="F643" s="232" t="s">
        <v>316</v>
      </c>
      <c r="G643" s="51"/>
      <c r="H643" s="138"/>
      <c r="I643" s="138"/>
      <c r="J643" s="110"/>
      <c r="K643" s="50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3">
      <c r="A644" s="17"/>
      <c r="B644" s="19"/>
      <c r="C644" s="19"/>
      <c r="D644" s="20"/>
      <c r="E644" s="21"/>
      <c r="F644" s="18"/>
      <c r="G644" s="18" t="s">
        <v>46</v>
      </c>
      <c r="H644" s="139">
        <v>43469</v>
      </c>
      <c r="I644" s="139">
        <v>44199</v>
      </c>
      <c r="J644" s="105"/>
      <c r="K644" s="50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3">
      <c r="A645" s="17"/>
      <c r="B645" s="19"/>
      <c r="C645" s="19"/>
      <c r="D645" s="20"/>
      <c r="E645" s="21"/>
      <c r="F645" s="18"/>
      <c r="G645" s="18" t="s">
        <v>814</v>
      </c>
      <c r="H645" s="140">
        <v>44193</v>
      </c>
      <c r="I645" s="140">
        <v>44209</v>
      </c>
      <c r="J645" s="104" t="s">
        <v>833</v>
      </c>
      <c r="K645" s="50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3">
      <c r="A646" s="17"/>
      <c r="B646" s="19"/>
      <c r="C646" s="19"/>
      <c r="D646" s="20"/>
      <c r="E646" s="21"/>
      <c r="F646" s="18"/>
      <c r="G646" s="18" t="s">
        <v>832</v>
      </c>
      <c r="H646" s="140">
        <v>44200</v>
      </c>
      <c r="I646" s="140">
        <v>44209</v>
      </c>
      <c r="J646" s="104" t="s">
        <v>833</v>
      </c>
      <c r="K646" s="50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3">
      <c r="A647" s="28"/>
      <c r="B647" s="30"/>
      <c r="C647" s="30"/>
      <c r="D647" s="31"/>
      <c r="E647" s="32"/>
      <c r="F647" s="29"/>
      <c r="G647" s="286" t="s">
        <v>983</v>
      </c>
      <c r="H647" s="282">
        <v>42777</v>
      </c>
      <c r="I647" s="282" t="s">
        <v>56</v>
      </c>
      <c r="J647" s="291" t="s">
        <v>317</v>
      </c>
      <c r="K647" s="50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3">
      <c r="A648" s="28"/>
      <c r="B648" s="30"/>
      <c r="C648" s="30"/>
      <c r="D648" s="31"/>
      <c r="E648" s="32"/>
      <c r="F648" s="29"/>
      <c r="G648" s="29"/>
      <c r="H648" s="140"/>
      <c r="I648" s="140"/>
      <c r="J648" s="104"/>
      <c r="K648" s="50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3" ht="17.25" thickBot="1">
      <c r="A649" s="23"/>
      <c r="B649" s="25"/>
      <c r="C649" s="25"/>
      <c r="D649" s="26"/>
      <c r="E649" s="27"/>
      <c r="F649" s="24"/>
      <c r="G649" s="24"/>
      <c r="H649" s="141"/>
      <c r="I649" s="141"/>
      <c r="J649" s="105"/>
      <c r="K649" s="50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3" ht="17.25" thickBot="1">
      <c r="A650" s="13">
        <v>92</v>
      </c>
      <c r="B650" s="14" t="s">
        <v>318</v>
      </c>
      <c r="C650" s="14"/>
      <c r="D650" s="15"/>
      <c r="E650" s="16" t="s">
        <v>44</v>
      </c>
      <c r="F650" s="232" t="s">
        <v>319</v>
      </c>
      <c r="G650" s="14"/>
      <c r="H650" s="138"/>
      <c r="I650" s="138"/>
      <c r="J650" s="122"/>
      <c r="K650" s="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3">
      <c r="A651" s="17"/>
      <c r="B651" s="19"/>
      <c r="C651" s="19"/>
      <c r="D651" s="20"/>
      <c r="E651" s="21"/>
      <c r="F651" s="18"/>
      <c r="G651" s="18" t="s">
        <v>831</v>
      </c>
      <c r="H651" s="140">
        <v>44193</v>
      </c>
      <c r="I651" s="140">
        <v>44209</v>
      </c>
      <c r="J651" s="244" t="s">
        <v>316</v>
      </c>
      <c r="K651" s="50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3">
      <c r="A652" s="17"/>
      <c r="B652" s="19"/>
      <c r="C652" s="19"/>
      <c r="D652" s="20"/>
      <c r="E652" s="21"/>
      <c r="F652" s="18"/>
      <c r="G652" s="18" t="s">
        <v>970</v>
      </c>
      <c r="H652" s="139">
        <v>44075</v>
      </c>
      <c r="I652" s="139">
        <v>44439</v>
      </c>
      <c r="J652" s="105" t="s">
        <v>984</v>
      </c>
      <c r="K652" s="50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3">
      <c r="A653" s="17"/>
      <c r="B653" s="19"/>
      <c r="C653" s="19"/>
      <c r="D653" s="20"/>
      <c r="E653" s="21"/>
      <c r="F653" s="18"/>
      <c r="G653" s="18"/>
      <c r="H653" s="139"/>
      <c r="I653" s="139"/>
      <c r="J653" s="105"/>
      <c r="K653" s="50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3">
      <c r="A654" s="17"/>
      <c r="B654" s="19"/>
      <c r="C654" s="19"/>
      <c r="D654" s="20"/>
      <c r="E654" s="21"/>
      <c r="F654" s="18"/>
      <c r="G654" s="18"/>
      <c r="H654" s="139"/>
      <c r="I654" s="139"/>
      <c r="J654" s="105"/>
      <c r="K654" s="50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3">
      <c r="A655" s="17"/>
      <c r="B655" s="19"/>
      <c r="C655" s="19"/>
      <c r="D655" s="20"/>
      <c r="E655" s="21"/>
      <c r="F655" s="18"/>
      <c r="G655" s="18"/>
      <c r="H655" s="139"/>
      <c r="I655" s="139"/>
      <c r="J655" s="105"/>
      <c r="K655" s="50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3" ht="17.25" thickBot="1">
      <c r="A656" s="23"/>
      <c r="B656" s="25"/>
      <c r="C656" s="25"/>
      <c r="D656" s="26"/>
      <c r="E656" s="27"/>
      <c r="F656" s="24"/>
      <c r="G656" s="24"/>
      <c r="H656" s="141"/>
      <c r="I656" s="141"/>
      <c r="J656" s="123"/>
      <c r="K656" s="50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3" ht="42">
      <c r="A657" s="13">
        <v>93</v>
      </c>
      <c r="B657" s="14" t="s">
        <v>320</v>
      </c>
      <c r="C657" s="54" t="s">
        <v>321</v>
      </c>
      <c r="D657" s="15" t="s">
        <v>322</v>
      </c>
      <c r="E657" s="16" t="s">
        <v>98</v>
      </c>
      <c r="F657" s="232" t="s">
        <v>838</v>
      </c>
      <c r="G657" s="39"/>
      <c r="H657" s="142"/>
      <c r="I657" s="142"/>
      <c r="J657" s="110"/>
      <c r="K657" s="50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3">
      <c r="A658" s="17"/>
      <c r="B658" s="19"/>
      <c r="C658" s="19"/>
      <c r="D658" s="20"/>
      <c r="E658" s="21"/>
      <c r="F658" s="18"/>
      <c r="G658" s="250" t="s">
        <v>848</v>
      </c>
      <c r="H658" s="179">
        <v>44040</v>
      </c>
      <c r="I658" s="179" t="s">
        <v>56</v>
      </c>
      <c r="J658" s="178" t="s">
        <v>323</v>
      </c>
      <c r="K658" s="50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3">
      <c r="A659" s="17"/>
      <c r="B659" s="19"/>
      <c r="C659" s="19"/>
      <c r="D659" s="20"/>
      <c r="E659" s="21"/>
      <c r="F659" s="18"/>
      <c r="G659" s="250" t="s">
        <v>916</v>
      </c>
      <c r="H659" s="179">
        <v>44055</v>
      </c>
      <c r="I659" s="179" t="s">
        <v>56</v>
      </c>
      <c r="J659" s="178" t="s">
        <v>583</v>
      </c>
      <c r="K659" s="50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3">
      <c r="A660" s="28"/>
      <c r="B660" s="30"/>
      <c r="C660" s="30"/>
      <c r="D660" s="31"/>
      <c r="E660" s="32"/>
      <c r="F660" s="29"/>
      <c r="G660" s="29"/>
      <c r="H660" s="140"/>
      <c r="I660" s="140"/>
      <c r="J660" s="124"/>
      <c r="K660" s="5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</row>
    <row r="661" spans="1:1023">
      <c r="A661" s="28"/>
      <c r="B661" s="30"/>
      <c r="C661" s="30"/>
      <c r="D661" s="31"/>
      <c r="E661" s="32"/>
      <c r="F661" s="29"/>
      <c r="G661" s="29"/>
      <c r="H661" s="140"/>
      <c r="I661" s="140"/>
      <c r="J661" s="124"/>
      <c r="K661" s="50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3">
      <c r="A662" s="28"/>
      <c r="B662" s="30"/>
      <c r="C662" s="30"/>
      <c r="D662" s="31"/>
      <c r="E662" s="32"/>
      <c r="F662" s="29"/>
      <c r="G662" s="29"/>
      <c r="H662" s="140"/>
      <c r="I662" s="140"/>
      <c r="J662" s="124"/>
      <c r="K662" s="50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3" ht="17.25" thickBot="1">
      <c r="A663" s="23"/>
      <c r="B663" s="25"/>
      <c r="C663" s="25"/>
      <c r="D663" s="26"/>
      <c r="E663" s="27"/>
      <c r="F663" s="24"/>
      <c r="G663" s="24"/>
      <c r="H663" s="141"/>
      <c r="I663" s="141"/>
      <c r="J663" s="123"/>
      <c r="K663" s="50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3" ht="84">
      <c r="A664" s="13">
        <v>94</v>
      </c>
      <c r="B664" s="14" t="s">
        <v>325</v>
      </c>
      <c r="C664" s="14" t="s">
        <v>326</v>
      </c>
      <c r="D664" s="15"/>
      <c r="E664" s="16" t="s">
        <v>328</v>
      </c>
      <c r="F664" s="232" t="s">
        <v>329</v>
      </c>
      <c r="G664" s="51" t="s">
        <v>33</v>
      </c>
      <c r="H664" s="138">
        <v>43810</v>
      </c>
      <c r="I664" s="142">
        <v>44175</v>
      </c>
      <c r="J664" s="114"/>
      <c r="K664" s="50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3">
      <c r="A665" s="28"/>
      <c r="B665" s="30"/>
      <c r="C665" s="30"/>
      <c r="D665" s="31"/>
      <c r="E665" s="32"/>
      <c r="F665" s="29"/>
      <c r="G665" s="100" t="s">
        <v>932</v>
      </c>
      <c r="H665" s="139">
        <v>44065</v>
      </c>
      <c r="I665" s="139">
        <v>44133</v>
      </c>
      <c r="J665" s="106" t="s">
        <v>933</v>
      </c>
      <c r="K665" s="50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3">
      <c r="A666" s="28"/>
      <c r="B666" s="30"/>
      <c r="C666" s="30"/>
      <c r="D666" s="31"/>
      <c r="E666" s="32"/>
      <c r="F666" s="29"/>
      <c r="G666" s="223"/>
      <c r="H666" s="224"/>
      <c r="I666" s="224"/>
      <c r="J666" s="248"/>
      <c r="K666" s="50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3">
      <c r="A667" s="28"/>
      <c r="B667" s="30"/>
      <c r="C667" s="30"/>
      <c r="D667" s="31"/>
      <c r="E667" s="32"/>
      <c r="F667" s="29"/>
      <c r="G667" s="100"/>
      <c r="H667" s="139"/>
      <c r="I667" s="140"/>
      <c r="J667" s="106"/>
      <c r="K667" s="50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3">
      <c r="A668" s="28"/>
      <c r="B668" s="30"/>
      <c r="C668" s="30"/>
      <c r="D668" s="31"/>
      <c r="E668" s="32"/>
      <c r="F668" s="29"/>
      <c r="G668" s="100"/>
      <c r="H668" s="139"/>
      <c r="I668" s="139"/>
      <c r="J668" s="106"/>
      <c r="K668" s="50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3">
      <c r="A669" s="28"/>
      <c r="B669" s="30"/>
      <c r="C669" s="30"/>
      <c r="D669" s="31"/>
      <c r="E669" s="32"/>
      <c r="F669" s="29"/>
      <c r="G669" s="100"/>
      <c r="H669" s="140"/>
      <c r="I669" s="140"/>
      <c r="J669" s="106"/>
      <c r="K669" s="50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3" ht="17.25" thickBot="1">
      <c r="A670" s="23"/>
      <c r="B670" s="25"/>
      <c r="C670" s="25"/>
      <c r="D670" s="26"/>
      <c r="E670" s="27"/>
      <c r="F670" s="24"/>
      <c r="G670" s="24"/>
      <c r="H670" s="141"/>
      <c r="I670" s="141"/>
      <c r="J670" s="123"/>
      <c r="K670" s="5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3" ht="115.5">
      <c r="A671" s="13">
        <v>95</v>
      </c>
      <c r="B671" s="14" t="s">
        <v>331</v>
      </c>
      <c r="C671" s="14"/>
      <c r="D671" s="118"/>
      <c r="E671" s="16" t="s">
        <v>333</v>
      </c>
      <c r="F671" s="232" t="s">
        <v>330</v>
      </c>
      <c r="G671" s="52" t="s">
        <v>779</v>
      </c>
      <c r="H671" s="144">
        <v>44044</v>
      </c>
      <c r="I671" s="144">
        <v>44133</v>
      </c>
      <c r="J671" s="114"/>
      <c r="K671" s="50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3">
      <c r="A672" s="28"/>
      <c r="B672" s="30"/>
      <c r="C672" s="30"/>
      <c r="D672" s="31"/>
      <c r="E672" s="32"/>
      <c r="F672" s="29"/>
      <c r="G672" s="229"/>
      <c r="H672" s="255"/>
      <c r="I672" s="255"/>
      <c r="J672" s="106"/>
      <c r="K672" s="50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3">
      <c r="A673" s="28"/>
      <c r="B673" s="30"/>
      <c r="C673" s="30"/>
      <c r="D673" s="31"/>
      <c r="E673" s="32"/>
      <c r="F673" s="29"/>
      <c r="G673" s="22"/>
      <c r="H673" s="139">
        <v>44065</v>
      </c>
      <c r="I673" s="140">
        <v>44133</v>
      </c>
      <c r="J673" s="106" t="s">
        <v>885</v>
      </c>
      <c r="K673" s="50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3">
      <c r="A674" s="28"/>
      <c r="B674" s="30"/>
      <c r="C674" s="30"/>
      <c r="D674" s="31"/>
      <c r="E674" s="32"/>
      <c r="F674" s="29"/>
      <c r="G674" s="58"/>
      <c r="H674" s="255"/>
      <c r="I674" s="255"/>
      <c r="J674" s="106"/>
      <c r="K674" s="50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3">
      <c r="A675" s="28"/>
      <c r="B675" s="30"/>
      <c r="C675" s="30"/>
      <c r="D675" s="31"/>
      <c r="E675" s="32"/>
      <c r="F675" s="29"/>
      <c r="G675" s="100"/>
      <c r="H675" s="139"/>
      <c r="I675" s="140"/>
      <c r="J675" s="106"/>
      <c r="K675" s="50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3">
      <c r="A676" s="28"/>
      <c r="B676" s="30"/>
      <c r="C676" s="30"/>
      <c r="D676" s="31"/>
      <c r="E676" s="32"/>
      <c r="F676" s="29"/>
      <c r="G676" s="100"/>
      <c r="H676" s="139"/>
      <c r="I676" s="139"/>
      <c r="J676" s="106"/>
      <c r="K676" s="50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3">
      <c r="A677" s="28"/>
      <c r="B677" s="30"/>
      <c r="C677" s="30"/>
      <c r="D677" s="31"/>
      <c r="E677" s="32"/>
      <c r="F677" s="29"/>
      <c r="G677" s="100"/>
      <c r="H677" s="139"/>
      <c r="I677" s="140"/>
      <c r="J677" s="106"/>
      <c r="K677" s="50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3" ht="17.25" thickBot="1">
      <c r="A678" s="23"/>
      <c r="B678" s="25"/>
      <c r="C678" s="25"/>
      <c r="D678" s="26"/>
      <c r="E678" s="27"/>
      <c r="F678" s="24"/>
      <c r="G678" s="22"/>
      <c r="H678" s="139"/>
      <c r="I678" s="141"/>
      <c r="J678" s="123"/>
      <c r="K678" s="50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3" ht="105">
      <c r="A679" s="13">
        <v>96</v>
      </c>
      <c r="B679" s="14" t="s">
        <v>335</v>
      </c>
      <c r="C679" s="14"/>
      <c r="D679" s="15"/>
      <c r="E679" s="16" t="s">
        <v>336</v>
      </c>
      <c r="F679" s="232" t="s">
        <v>337</v>
      </c>
      <c r="G679" s="232" t="s">
        <v>815</v>
      </c>
      <c r="H679" s="138"/>
      <c r="I679" s="142"/>
      <c r="J679" s="114"/>
      <c r="K679" s="50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3">
      <c r="A680" s="188"/>
      <c r="B680" s="189"/>
      <c r="C680" s="189"/>
      <c r="D680" s="190"/>
      <c r="E680" s="191"/>
      <c r="F680" s="189"/>
      <c r="G680" s="18" t="s">
        <v>960</v>
      </c>
      <c r="H680" s="139">
        <v>44074</v>
      </c>
      <c r="I680" s="139">
        <v>44081</v>
      </c>
      <c r="J680" s="228" t="s">
        <v>961</v>
      </c>
      <c r="K680" s="5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3">
      <c r="A681" s="17"/>
      <c r="B681" s="19"/>
      <c r="C681" s="19"/>
      <c r="D681" s="20"/>
      <c r="E681" s="21"/>
      <c r="F681" s="18"/>
      <c r="G681" s="18" t="s">
        <v>960</v>
      </c>
      <c r="H681" s="139">
        <v>44082</v>
      </c>
      <c r="I681" s="139">
        <v>44111</v>
      </c>
      <c r="J681" s="228" t="s">
        <v>962</v>
      </c>
      <c r="K681" s="50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3">
      <c r="A682" s="17"/>
      <c r="B682" s="19"/>
      <c r="C682" s="19"/>
      <c r="D682" s="20"/>
      <c r="E682" s="21"/>
      <c r="F682" s="18"/>
      <c r="G682" s="18" t="s">
        <v>960</v>
      </c>
      <c r="H682" s="139">
        <v>44112</v>
      </c>
      <c r="I682" s="139" t="s">
        <v>56</v>
      </c>
      <c r="J682" s="228" t="s">
        <v>961</v>
      </c>
      <c r="K682" s="50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3">
      <c r="A683" s="17"/>
      <c r="B683" s="19"/>
      <c r="C683" s="19"/>
      <c r="D683" s="20"/>
      <c r="E683" s="21"/>
      <c r="F683" s="18"/>
      <c r="G683" s="18"/>
      <c r="H683" s="139"/>
      <c r="I683" s="139"/>
      <c r="J683" s="104"/>
      <c r="K683" s="50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3">
      <c r="A684" s="17"/>
      <c r="B684" s="19"/>
      <c r="C684" s="19"/>
      <c r="D684" s="20"/>
      <c r="E684" s="21"/>
      <c r="F684" s="18"/>
      <c r="G684" s="18"/>
      <c r="H684" s="139"/>
      <c r="I684" s="139"/>
      <c r="J684" s="104"/>
      <c r="K684" s="50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3" ht="17.25" thickBot="1">
      <c r="A685" s="23"/>
      <c r="B685" s="25"/>
      <c r="C685" s="25"/>
      <c r="D685" s="26"/>
      <c r="E685" s="27"/>
      <c r="F685" s="24"/>
      <c r="G685" s="24"/>
      <c r="H685" s="141"/>
      <c r="I685" s="141"/>
      <c r="J685" s="123"/>
      <c r="K685" s="50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3" ht="42">
      <c r="A686" s="13">
        <v>97</v>
      </c>
      <c r="B686" s="14" t="s">
        <v>338</v>
      </c>
      <c r="C686" s="14"/>
      <c r="D686" s="118" t="s">
        <v>332</v>
      </c>
      <c r="E686" s="16" t="s">
        <v>85</v>
      </c>
      <c r="F686" s="232" t="s">
        <v>80</v>
      </c>
      <c r="G686" s="52" t="s">
        <v>46</v>
      </c>
      <c r="H686" s="144">
        <v>43949</v>
      </c>
      <c r="I686" s="144">
        <v>44500</v>
      </c>
      <c r="J686" s="110"/>
      <c r="K686" s="50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3">
      <c r="A687" s="188"/>
      <c r="B687" s="189"/>
      <c r="C687" s="189"/>
      <c r="D687" s="167"/>
      <c r="E687" s="191"/>
      <c r="F687" s="195"/>
      <c r="G687" s="208" t="s">
        <v>981</v>
      </c>
      <c r="H687" s="176">
        <v>44083</v>
      </c>
      <c r="I687" s="176">
        <v>44102</v>
      </c>
      <c r="J687" s="212" t="s">
        <v>86</v>
      </c>
      <c r="K687" s="50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3" ht="17.25" thickBot="1">
      <c r="A688" s="188"/>
      <c r="B688" s="189"/>
      <c r="C688" s="189"/>
      <c r="D688" s="190"/>
      <c r="E688" s="191"/>
      <c r="F688" s="195"/>
      <c r="G688" s="24"/>
      <c r="H688" s="141"/>
      <c r="I688" s="141"/>
      <c r="J688" s="228"/>
      <c r="K688" s="50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3">
      <c r="A689" s="188"/>
      <c r="B689" s="189"/>
      <c r="C689" s="189"/>
      <c r="D689" s="190"/>
      <c r="E689" s="191"/>
      <c r="F689" s="195"/>
      <c r="G689" s="263"/>
      <c r="H689" s="264"/>
      <c r="I689" s="224"/>
      <c r="J689" s="228"/>
      <c r="K689" s="50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3">
      <c r="A690" s="188"/>
      <c r="B690" s="189"/>
      <c r="C690" s="189"/>
      <c r="D690" s="190"/>
      <c r="E690" s="191"/>
      <c r="F690" s="195"/>
      <c r="G690" s="22"/>
      <c r="H690" s="139"/>
      <c r="I690" s="139"/>
      <c r="J690" s="18"/>
      <c r="K690" s="5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3">
      <c r="A691" s="188"/>
      <c r="B691" s="189"/>
      <c r="C691" s="189"/>
      <c r="D691" s="190"/>
      <c r="E691" s="191"/>
      <c r="F691" s="195"/>
      <c r="G691" s="167"/>
      <c r="H691" s="196"/>
      <c r="I691" s="146"/>
      <c r="J691" s="197"/>
      <c r="K691" s="50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3">
      <c r="A692" s="188"/>
      <c r="B692" s="189"/>
      <c r="C692" s="189"/>
      <c r="D692" s="190"/>
      <c r="E692" s="191"/>
      <c r="F692" s="195"/>
      <c r="G692" s="167"/>
      <c r="H692" s="196"/>
      <c r="I692" s="146"/>
      <c r="J692" s="197"/>
      <c r="K692" s="50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3" ht="17.25" thickBot="1">
      <c r="A693" s="23"/>
      <c r="B693" s="25"/>
      <c r="C693" s="25"/>
      <c r="D693" s="26"/>
      <c r="E693" s="27"/>
      <c r="F693" s="24"/>
      <c r="G693" s="24"/>
      <c r="H693" s="141"/>
      <c r="I693" s="141"/>
      <c r="J693" s="123"/>
      <c r="K693" s="50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3" ht="136.5">
      <c r="A694" s="13">
        <v>98</v>
      </c>
      <c r="B694" s="14" t="s">
        <v>342</v>
      </c>
      <c r="C694" s="14"/>
      <c r="D694" s="15" t="s">
        <v>327</v>
      </c>
      <c r="E694" s="16" t="s">
        <v>343</v>
      </c>
      <c r="F694" s="232" t="s">
        <v>28</v>
      </c>
      <c r="G694" s="99" t="s">
        <v>46</v>
      </c>
      <c r="H694" s="144">
        <v>43805</v>
      </c>
      <c r="I694" s="144">
        <v>44500</v>
      </c>
      <c r="J694" s="108"/>
      <c r="K694" s="50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3">
      <c r="A695" s="17"/>
      <c r="B695" s="19"/>
      <c r="C695" s="19"/>
      <c r="D695" s="20"/>
      <c r="E695" s="21"/>
      <c r="F695" s="18"/>
      <c r="G695" s="167"/>
      <c r="H695" s="139"/>
      <c r="I695" s="139"/>
      <c r="J695" s="104"/>
      <c r="K695" s="50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3">
      <c r="A696" s="17"/>
      <c r="B696" s="19"/>
      <c r="C696" s="19"/>
      <c r="D696" s="20"/>
      <c r="E696" s="21"/>
      <c r="F696" s="18"/>
      <c r="G696" s="167"/>
      <c r="H696" s="139"/>
      <c r="I696" s="139"/>
      <c r="J696" s="106"/>
      <c r="K696" s="50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3">
      <c r="A697" s="17"/>
      <c r="B697" s="19"/>
      <c r="C697" s="19"/>
      <c r="D697" s="20"/>
      <c r="E697" s="21"/>
      <c r="F697" s="18"/>
      <c r="G697" s="167"/>
      <c r="H697" s="139"/>
      <c r="I697" s="139"/>
      <c r="J697" s="104"/>
      <c r="K697" s="50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3">
      <c r="A698" s="28"/>
      <c r="B698" s="30"/>
      <c r="C698" s="30"/>
      <c r="D698" s="31"/>
      <c r="E698" s="32"/>
      <c r="F698" s="29"/>
      <c r="G698" s="223"/>
      <c r="H698" s="224"/>
      <c r="I698" s="224"/>
      <c r="J698" s="248"/>
      <c r="K698" s="50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3">
      <c r="A699" s="28"/>
      <c r="B699" s="30"/>
      <c r="C699" s="30"/>
      <c r="D699" s="31"/>
      <c r="E699" s="32"/>
      <c r="F699" s="29"/>
      <c r="G699" s="223"/>
      <c r="H699" s="224"/>
      <c r="I699" s="224"/>
      <c r="J699" s="248"/>
      <c r="K699" s="50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3" ht="17.25" thickBot="1">
      <c r="A700" s="28"/>
      <c r="B700" s="30"/>
      <c r="C700" s="30"/>
      <c r="D700" s="31"/>
      <c r="E700" s="32"/>
      <c r="F700" s="29"/>
      <c r="G700" s="24"/>
      <c r="H700" s="141"/>
      <c r="I700" s="141"/>
      <c r="J700" s="106"/>
      <c r="K700" s="5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3" ht="17.25" thickBot="1">
      <c r="A701" s="23"/>
      <c r="B701" s="25"/>
      <c r="C701" s="25"/>
      <c r="D701" s="26"/>
      <c r="E701" s="27"/>
      <c r="F701" s="24"/>
      <c r="G701" s="24"/>
      <c r="H701" s="141"/>
      <c r="I701" s="141"/>
      <c r="J701" s="123"/>
      <c r="K701" s="50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3" ht="52.5">
      <c r="A702" s="13">
        <v>99</v>
      </c>
      <c r="B702" s="14" t="s">
        <v>344</v>
      </c>
      <c r="C702" s="14" t="s">
        <v>345</v>
      </c>
      <c r="D702" s="15"/>
      <c r="E702" s="16" t="s">
        <v>166</v>
      </c>
      <c r="F702" s="272" t="s">
        <v>324</v>
      </c>
      <c r="G702" s="52" t="s">
        <v>67</v>
      </c>
      <c r="H702" s="144">
        <v>44044</v>
      </c>
      <c r="I702" s="144">
        <v>44408</v>
      </c>
      <c r="J702" s="109" t="s">
        <v>820</v>
      </c>
      <c r="K702" s="50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3">
      <c r="A703" s="17"/>
      <c r="B703" s="19"/>
      <c r="C703" s="19"/>
      <c r="D703" s="20"/>
      <c r="E703" s="21"/>
      <c r="F703" s="29"/>
      <c r="G703" s="100" t="s">
        <v>822</v>
      </c>
      <c r="H703" s="139">
        <v>44053</v>
      </c>
      <c r="I703" s="139">
        <v>44092</v>
      </c>
      <c r="J703" s="124" t="s">
        <v>111</v>
      </c>
      <c r="K703" s="50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3">
      <c r="A704" s="28"/>
      <c r="B704" s="30"/>
      <c r="C704" s="30"/>
      <c r="D704" s="31"/>
      <c r="E704" s="32"/>
      <c r="F704" s="29"/>
      <c r="G704" s="100"/>
      <c r="H704" s="139"/>
      <c r="I704" s="139"/>
      <c r="J704" s="124"/>
      <c r="K704" s="50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3">
      <c r="A705" s="28"/>
      <c r="B705" s="30"/>
      <c r="C705" s="30"/>
      <c r="D705" s="31"/>
      <c r="E705" s="32"/>
      <c r="F705" s="29"/>
      <c r="G705" s="100"/>
      <c r="H705" s="139"/>
      <c r="I705" s="139"/>
      <c r="J705" s="124"/>
      <c r="K705" s="50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3">
      <c r="A706" s="28"/>
      <c r="B706" s="30"/>
      <c r="C706" s="30"/>
      <c r="D706" s="31"/>
      <c r="E706" s="32"/>
      <c r="F706" s="29"/>
      <c r="G706" s="100"/>
      <c r="H706" s="139"/>
      <c r="I706" s="139"/>
      <c r="J706" s="124"/>
      <c r="K706" s="50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3">
      <c r="A707" s="28"/>
      <c r="B707" s="30"/>
      <c r="C707" s="30"/>
      <c r="D707" s="31"/>
      <c r="E707" s="32"/>
      <c r="F707" s="29"/>
      <c r="G707" s="100"/>
      <c r="H707" s="140"/>
      <c r="I707" s="140"/>
      <c r="J707" s="124"/>
      <c r="K707" s="50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3" ht="17.25" thickBot="1">
      <c r="A708" s="23"/>
      <c r="B708" s="25"/>
      <c r="C708" s="25"/>
      <c r="D708" s="26"/>
      <c r="E708" s="27"/>
      <c r="F708" s="24"/>
      <c r="G708" s="24"/>
      <c r="H708" s="141"/>
      <c r="I708" s="141"/>
      <c r="J708" s="123"/>
      <c r="K708" s="50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3" ht="21">
      <c r="A709" s="13">
        <v>100</v>
      </c>
      <c r="B709" s="14" t="s">
        <v>347</v>
      </c>
      <c r="C709" s="14"/>
      <c r="D709" s="15" t="s">
        <v>346</v>
      </c>
      <c r="E709" s="16" t="s">
        <v>110</v>
      </c>
      <c r="F709" s="232" t="s">
        <v>111</v>
      </c>
      <c r="G709" s="55" t="s">
        <v>46</v>
      </c>
      <c r="H709" s="144">
        <v>44044</v>
      </c>
      <c r="I709" s="144">
        <v>44500</v>
      </c>
      <c r="J709" s="115" t="s">
        <v>820</v>
      </c>
      <c r="K709" s="50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3">
      <c r="A710" s="17"/>
      <c r="B710" s="19"/>
      <c r="C710" s="19"/>
      <c r="D710" s="20"/>
      <c r="E710" s="21"/>
      <c r="F710" s="18"/>
      <c r="G710" s="251"/>
      <c r="H710" s="252"/>
      <c r="I710" s="252"/>
      <c r="J710" s="253"/>
      <c r="K710" s="5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3">
      <c r="A711" s="17"/>
      <c r="B711" s="19"/>
      <c r="C711" s="19"/>
      <c r="D711" s="20"/>
      <c r="E711" s="21"/>
      <c r="F711" s="18"/>
      <c r="G711" s="223" t="s">
        <v>823</v>
      </c>
      <c r="H711" s="179">
        <v>44053</v>
      </c>
      <c r="I711" s="179">
        <v>44092</v>
      </c>
      <c r="J711" s="105"/>
      <c r="K711" s="50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3">
      <c r="A712" s="17"/>
      <c r="B712" s="19"/>
      <c r="C712" s="19"/>
      <c r="D712" s="20"/>
      <c r="E712" s="21"/>
      <c r="F712" s="18"/>
      <c r="G712" s="100" t="s">
        <v>768</v>
      </c>
      <c r="H712" s="139">
        <v>44053</v>
      </c>
      <c r="I712" s="139">
        <v>44092</v>
      </c>
      <c r="J712" s="105" t="s">
        <v>843</v>
      </c>
      <c r="K712" s="50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3">
      <c r="A713" s="17"/>
      <c r="B713" s="19"/>
      <c r="C713" s="19"/>
      <c r="D713" s="20"/>
      <c r="E713" s="21"/>
      <c r="F713" s="18"/>
      <c r="G713" s="100"/>
      <c r="H713" s="139"/>
      <c r="I713" s="139"/>
      <c r="J713" s="105"/>
      <c r="K713" s="50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3">
      <c r="A714" s="28"/>
      <c r="B714" s="30"/>
      <c r="C714" s="30"/>
      <c r="D714" s="31"/>
      <c r="E714" s="32"/>
      <c r="F714" s="29"/>
      <c r="G714" s="100"/>
      <c r="H714" s="140"/>
      <c r="I714" s="140"/>
      <c r="J714" s="124"/>
      <c r="K714" s="50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3" ht="17.25" thickBot="1">
      <c r="A715" s="23"/>
      <c r="B715" s="25"/>
      <c r="C715" s="25"/>
      <c r="D715" s="26"/>
      <c r="E715" s="27"/>
      <c r="F715" s="24"/>
      <c r="G715" s="100"/>
      <c r="H715" s="140"/>
      <c r="I715" s="140"/>
      <c r="J715" s="124"/>
      <c r="K715" s="50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3" ht="31.5">
      <c r="A716" s="13">
        <v>101</v>
      </c>
      <c r="B716" s="14" t="s">
        <v>349</v>
      </c>
      <c r="C716" s="14" t="s">
        <v>350</v>
      </c>
      <c r="D716" s="15" t="s">
        <v>351</v>
      </c>
      <c r="E716" s="16" t="s">
        <v>98</v>
      </c>
      <c r="F716" s="232" t="s">
        <v>323</v>
      </c>
      <c r="G716" s="15"/>
      <c r="H716" s="138"/>
      <c r="I716" s="138"/>
      <c r="J716" s="116"/>
      <c r="K716" s="50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3">
      <c r="A717" s="17"/>
      <c r="B717" s="19"/>
      <c r="C717" s="19"/>
      <c r="D717" s="20"/>
      <c r="E717" s="21"/>
      <c r="F717" s="18"/>
      <c r="G717" s="228"/>
      <c r="H717" s="224"/>
      <c r="I717" s="224"/>
      <c r="J717" s="225"/>
      <c r="K717" s="50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3">
      <c r="A718" s="17"/>
      <c r="B718" s="19"/>
      <c r="C718" s="19"/>
      <c r="D718" s="20"/>
      <c r="E718" s="21"/>
      <c r="F718" s="18"/>
      <c r="G718" s="263" t="s">
        <v>907</v>
      </c>
      <c r="H718" s="224">
        <v>44040</v>
      </c>
      <c r="I718" s="224" t="s">
        <v>56</v>
      </c>
      <c r="J718" s="217" t="s">
        <v>848</v>
      </c>
      <c r="K718" s="50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3">
      <c r="A719" s="17"/>
      <c r="B719" s="19"/>
      <c r="C719" s="19"/>
      <c r="D719" s="20"/>
      <c r="E719" s="21"/>
      <c r="F719" s="18"/>
      <c r="G719" s="250"/>
      <c r="H719" s="179"/>
      <c r="I719" s="179"/>
      <c r="J719" s="225"/>
      <c r="K719" s="50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3">
      <c r="A720" s="17"/>
      <c r="B720" s="19"/>
      <c r="C720" s="19"/>
      <c r="D720" s="20"/>
      <c r="E720" s="21"/>
      <c r="F720" s="18"/>
      <c r="G720" s="250"/>
      <c r="H720" s="179"/>
      <c r="I720" s="179"/>
      <c r="J720" s="225"/>
      <c r="K720" s="5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3">
      <c r="A721" s="17"/>
      <c r="B721" s="19"/>
      <c r="C721" s="19"/>
      <c r="D721" s="20"/>
      <c r="E721" s="21"/>
      <c r="F721" s="18"/>
      <c r="G721" s="18"/>
      <c r="H721" s="139"/>
      <c r="I721" s="139"/>
      <c r="J721" s="105"/>
      <c r="K721" s="50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3" ht="17.25" thickBot="1">
      <c r="A722" s="17"/>
      <c r="B722" s="19"/>
      <c r="C722" s="25"/>
      <c r="D722" s="26"/>
      <c r="E722" s="21"/>
      <c r="F722" s="18"/>
      <c r="G722" s="24"/>
      <c r="H722" s="139"/>
      <c r="I722" s="139"/>
      <c r="J722" s="105"/>
      <c r="K722" s="50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3" ht="31.5">
      <c r="A723" s="13">
        <v>102</v>
      </c>
      <c r="B723" s="14" t="s">
        <v>353</v>
      </c>
      <c r="C723" s="41" t="s">
        <v>354</v>
      </c>
      <c r="D723" s="42" t="s">
        <v>355</v>
      </c>
      <c r="E723" s="16" t="s">
        <v>98</v>
      </c>
      <c r="F723" s="232" t="s">
        <v>579</v>
      </c>
      <c r="G723" s="53"/>
      <c r="H723" s="138"/>
      <c r="I723" s="138"/>
      <c r="J723" s="116"/>
      <c r="K723" s="50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3">
      <c r="A724" s="17"/>
      <c r="B724" s="19"/>
      <c r="C724" s="19"/>
      <c r="D724" s="20"/>
      <c r="E724" s="21"/>
      <c r="F724" s="18"/>
      <c r="G724" s="100"/>
      <c r="H724" s="139"/>
      <c r="I724" s="139"/>
      <c r="J724" s="105"/>
      <c r="K724" s="50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3">
      <c r="A725" s="17"/>
      <c r="B725" s="19"/>
      <c r="C725" s="19"/>
      <c r="D725" s="20"/>
      <c r="E725" s="21"/>
      <c r="F725" s="18"/>
      <c r="G725" s="100"/>
      <c r="H725" s="140"/>
      <c r="I725" s="140"/>
      <c r="J725" s="169"/>
      <c r="K725" s="50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3">
      <c r="A726" s="17"/>
      <c r="B726" s="19"/>
      <c r="C726" s="19"/>
      <c r="D726" s="20"/>
      <c r="E726" s="21"/>
      <c r="F726" s="18"/>
      <c r="G726" s="100"/>
      <c r="H726" s="140"/>
      <c r="I726" s="140"/>
      <c r="J726" s="124"/>
      <c r="K726" s="50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3">
      <c r="A727" s="28"/>
      <c r="B727" s="30"/>
      <c r="C727" s="30"/>
      <c r="D727" s="31"/>
      <c r="E727" s="32"/>
      <c r="F727" s="29"/>
      <c r="G727" s="100"/>
      <c r="H727" s="140"/>
      <c r="I727" s="140"/>
      <c r="J727" s="169"/>
      <c r="K727" s="50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3">
      <c r="A728" s="28"/>
      <c r="B728" s="30"/>
      <c r="C728" s="30"/>
      <c r="D728" s="31"/>
      <c r="E728" s="32"/>
      <c r="F728" s="29"/>
      <c r="G728" s="100"/>
      <c r="H728" s="140"/>
      <c r="I728" s="140"/>
      <c r="J728" s="124"/>
      <c r="K728" s="50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3" ht="17.25" thickBot="1">
      <c r="A729" s="23"/>
      <c r="B729" s="25"/>
      <c r="C729" s="25"/>
      <c r="D729" s="26"/>
      <c r="E729" s="27"/>
      <c r="F729" s="24"/>
      <c r="G729" s="24"/>
      <c r="H729" s="141"/>
      <c r="I729" s="141"/>
      <c r="J729" s="123"/>
      <c r="K729" s="50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3" ht="84">
      <c r="A730" s="13">
        <v>103</v>
      </c>
      <c r="B730" s="14" t="s">
        <v>357</v>
      </c>
      <c r="C730" s="14" t="s">
        <v>358</v>
      </c>
      <c r="D730" s="15" t="s">
        <v>359</v>
      </c>
      <c r="E730" s="16" t="s">
        <v>755</v>
      </c>
      <c r="F730" s="232" t="s">
        <v>360</v>
      </c>
      <c r="G730" s="44" t="s">
        <v>46</v>
      </c>
      <c r="H730" s="144">
        <v>43502</v>
      </c>
      <c r="I730" s="144">
        <v>44232</v>
      </c>
      <c r="J730" s="114"/>
      <c r="K730" s="5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3">
      <c r="A731" s="17"/>
      <c r="B731" s="19"/>
      <c r="C731" s="19"/>
      <c r="D731" s="20"/>
      <c r="E731" s="21"/>
      <c r="F731" s="18"/>
      <c r="G731" s="18" t="s">
        <v>712</v>
      </c>
      <c r="H731" s="139">
        <v>44158</v>
      </c>
      <c r="I731" s="139">
        <v>44162</v>
      </c>
      <c r="J731" s="105" t="s">
        <v>841</v>
      </c>
      <c r="K731" s="50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3">
      <c r="A732" s="17"/>
      <c r="B732" s="19"/>
      <c r="C732" s="19"/>
      <c r="D732" s="20"/>
      <c r="E732" s="21"/>
      <c r="F732" s="207"/>
      <c r="G732" s="18"/>
      <c r="H732" s="139"/>
      <c r="I732" s="139"/>
      <c r="J732" s="105"/>
      <c r="K732" s="50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3">
      <c r="A733" s="17"/>
      <c r="B733" s="19"/>
      <c r="C733" s="19"/>
      <c r="D733" s="20"/>
      <c r="E733" s="21"/>
      <c r="F733" s="207"/>
      <c r="G733" s="18"/>
      <c r="H733" s="139"/>
      <c r="I733" s="139"/>
      <c r="J733" s="105"/>
      <c r="K733" s="50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3">
      <c r="A734" s="17"/>
      <c r="B734" s="19"/>
      <c r="C734" s="19"/>
      <c r="D734" s="20"/>
      <c r="E734" s="21"/>
      <c r="F734" s="18"/>
      <c r="G734" s="18"/>
      <c r="H734" s="139"/>
      <c r="I734" s="139"/>
      <c r="J734" s="105"/>
      <c r="K734" s="50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3">
      <c r="A735" s="17"/>
      <c r="B735" s="19"/>
      <c r="C735" s="19"/>
      <c r="D735" s="20"/>
      <c r="E735" s="21"/>
      <c r="F735" s="18"/>
      <c r="G735" s="18"/>
      <c r="H735" s="139"/>
      <c r="I735" s="139"/>
      <c r="J735" s="105"/>
      <c r="K735" s="50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3" ht="17.25" thickBot="1">
      <c r="A736" s="23"/>
      <c r="B736" s="25"/>
      <c r="C736" s="25"/>
      <c r="D736" s="26"/>
      <c r="E736" s="27"/>
      <c r="F736" s="24"/>
      <c r="G736" s="24"/>
      <c r="H736" s="141"/>
      <c r="I736" s="141"/>
      <c r="J736" s="123"/>
      <c r="K736" s="50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3" ht="42">
      <c r="A737" s="13">
        <v>104</v>
      </c>
      <c r="B737" s="14" t="s">
        <v>362</v>
      </c>
      <c r="C737" s="14"/>
      <c r="D737" s="15"/>
      <c r="E737" s="16" t="s">
        <v>749</v>
      </c>
      <c r="F737" s="232" t="s">
        <v>361</v>
      </c>
      <c r="G737" s="134"/>
      <c r="H737" s="142"/>
      <c r="I737" s="142"/>
      <c r="J737" s="114"/>
      <c r="K737" s="50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3">
      <c r="A738" s="17"/>
      <c r="B738" s="19"/>
      <c r="C738" s="19"/>
      <c r="D738" s="20"/>
      <c r="E738" s="21"/>
      <c r="F738" s="18"/>
      <c r="G738" s="18" t="s">
        <v>865</v>
      </c>
      <c r="H738" s="140">
        <v>44088</v>
      </c>
      <c r="I738" s="140">
        <v>44092</v>
      </c>
      <c r="J738" s="105" t="s">
        <v>862</v>
      </c>
      <c r="K738" s="50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3">
      <c r="A739" s="17"/>
      <c r="B739" s="19"/>
      <c r="C739" s="19"/>
      <c r="D739" s="20"/>
      <c r="E739" s="21"/>
      <c r="F739" s="206"/>
      <c r="G739" s="18" t="s">
        <v>865</v>
      </c>
      <c r="H739" s="140">
        <v>44095</v>
      </c>
      <c r="I739" s="140">
        <v>44099</v>
      </c>
      <c r="J739" s="105" t="s">
        <v>862</v>
      </c>
      <c r="K739" s="50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3">
      <c r="A740" s="17"/>
      <c r="B740" s="19"/>
      <c r="C740" s="19"/>
      <c r="D740" s="20"/>
      <c r="E740" s="21"/>
      <c r="F740" s="18"/>
      <c r="G740" s="18" t="s">
        <v>865</v>
      </c>
      <c r="H740" s="140">
        <v>44102</v>
      </c>
      <c r="I740" s="140">
        <v>44106</v>
      </c>
      <c r="J740" s="105" t="s">
        <v>862</v>
      </c>
      <c r="K740" s="5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3">
      <c r="A741" s="17"/>
      <c r="B741" s="19"/>
      <c r="C741" s="19"/>
      <c r="D741" s="20"/>
      <c r="E741" s="21"/>
      <c r="F741" s="18"/>
      <c r="G741" s="18" t="s">
        <v>996</v>
      </c>
      <c r="H741" s="140">
        <v>44165</v>
      </c>
      <c r="I741" s="140">
        <v>44169</v>
      </c>
      <c r="J741" s="105" t="s">
        <v>998</v>
      </c>
      <c r="K741" s="50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3">
      <c r="A742" s="28"/>
      <c r="B742" s="30"/>
      <c r="C742" s="30"/>
      <c r="D742" s="31"/>
      <c r="E742" s="32"/>
      <c r="F742" s="29"/>
      <c r="G742" s="18" t="s">
        <v>996</v>
      </c>
      <c r="H742" s="140">
        <v>44172</v>
      </c>
      <c r="I742" s="140">
        <v>44176</v>
      </c>
      <c r="J742" s="105" t="s">
        <v>998</v>
      </c>
      <c r="K742" s="50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3" ht="17.25" thickBot="1">
      <c r="A743" s="23"/>
      <c r="B743" s="25"/>
      <c r="C743" s="25"/>
      <c r="D743" s="26"/>
      <c r="E743" s="27"/>
      <c r="F743" s="24"/>
      <c r="G743" s="18" t="s">
        <v>996</v>
      </c>
      <c r="H743" s="141">
        <v>44179</v>
      </c>
      <c r="I743" s="141">
        <v>44183</v>
      </c>
      <c r="J743" s="105" t="s">
        <v>998</v>
      </c>
      <c r="K743" s="50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3" ht="42">
      <c r="A744" s="13">
        <v>105</v>
      </c>
      <c r="B744" s="14" t="s">
        <v>364</v>
      </c>
      <c r="C744" s="14"/>
      <c r="D744" s="15"/>
      <c r="E744" s="16" t="s">
        <v>750</v>
      </c>
      <c r="F744" s="232" t="s">
        <v>365</v>
      </c>
      <c r="G744" s="39" t="s">
        <v>784</v>
      </c>
      <c r="H744" s="142">
        <v>43997</v>
      </c>
      <c r="I744" s="142" t="s">
        <v>24</v>
      </c>
      <c r="J744" s="110" t="s">
        <v>785</v>
      </c>
      <c r="K744" s="50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3">
      <c r="A745" s="28"/>
      <c r="B745" s="30"/>
      <c r="C745" s="30"/>
      <c r="D745" s="31"/>
      <c r="E745" s="32"/>
      <c r="F745" s="29"/>
      <c r="G745" s="100" t="s">
        <v>794</v>
      </c>
      <c r="H745" s="140">
        <v>43997</v>
      </c>
      <c r="I745" s="140" t="s">
        <v>24</v>
      </c>
      <c r="J745" s="124" t="s">
        <v>786</v>
      </c>
      <c r="K745" s="50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3">
      <c r="A746" s="28"/>
      <c r="B746" s="30"/>
      <c r="C746" s="30"/>
      <c r="D746" s="31"/>
      <c r="E746" s="32"/>
      <c r="F746" s="29"/>
      <c r="G746" s="100"/>
      <c r="H746" s="140"/>
      <c r="I746" s="140"/>
      <c r="J746" s="124"/>
      <c r="K746" s="50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3">
      <c r="A747" s="28"/>
      <c r="B747" s="30"/>
      <c r="C747" s="30"/>
      <c r="D747" s="31"/>
      <c r="E747" s="32"/>
      <c r="F747" s="29"/>
      <c r="G747" s="100"/>
      <c r="H747" s="140"/>
      <c r="I747" s="140"/>
      <c r="J747" s="124"/>
      <c r="K747" s="50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3">
      <c r="A748" s="28"/>
      <c r="B748" s="30"/>
      <c r="C748" s="30"/>
      <c r="D748" s="31"/>
      <c r="E748" s="32"/>
      <c r="F748" s="29"/>
      <c r="G748" s="100"/>
      <c r="H748" s="140"/>
      <c r="I748" s="140"/>
      <c r="J748" s="124"/>
      <c r="K748" s="50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3">
      <c r="A749" s="28"/>
      <c r="B749" s="30"/>
      <c r="C749" s="30"/>
      <c r="D749" s="31"/>
      <c r="E749" s="32"/>
      <c r="F749" s="29"/>
      <c r="G749" s="100"/>
      <c r="H749" s="140"/>
      <c r="I749" s="140"/>
      <c r="J749" s="124"/>
      <c r="K749" s="50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3" ht="17.25" thickBot="1">
      <c r="A750" s="23"/>
      <c r="B750" s="25"/>
      <c r="C750" s="25"/>
      <c r="D750" s="26"/>
      <c r="E750" s="27"/>
      <c r="F750" s="24"/>
      <c r="G750" s="24"/>
      <c r="H750" s="141"/>
      <c r="I750" s="141"/>
      <c r="J750" s="123"/>
      <c r="K750" s="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3" ht="84">
      <c r="A751" s="13">
        <v>106</v>
      </c>
      <c r="B751" s="14" t="s">
        <v>366</v>
      </c>
      <c r="C751" s="14"/>
      <c r="D751" s="15"/>
      <c r="E751" s="16" t="s">
        <v>751</v>
      </c>
      <c r="F751" s="232" t="s">
        <v>363</v>
      </c>
      <c r="G751" s="55"/>
      <c r="H751" s="144"/>
      <c r="I751" s="144"/>
      <c r="J751" s="115"/>
      <c r="K751" s="50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3">
      <c r="A752" s="17"/>
      <c r="B752" s="19"/>
      <c r="C752" s="19"/>
      <c r="D752" s="20"/>
      <c r="E752" s="21"/>
      <c r="F752" s="18"/>
      <c r="G752" s="214" t="s">
        <v>943</v>
      </c>
      <c r="H752" s="175">
        <v>44202</v>
      </c>
      <c r="I752" s="175">
        <v>44240</v>
      </c>
      <c r="J752" s="106"/>
      <c r="K752" s="50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3">
      <c r="A753" s="17"/>
      <c r="B753" s="19"/>
      <c r="C753" s="19"/>
      <c r="D753" s="20"/>
      <c r="E753" s="21"/>
      <c r="F753" s="18"/>
      <c r="G753" s="100" t="s">
        <v>999</v>
      </c>
      <c r="H753" s="140">
        <v>44165</v>
      </c>
      <c r="I753" s="140">
        <v>44169</v>
      </c>
      <c r="J753" s="105" t="s">
        <v>998</v>
      </c>
      <c r="K753" s="50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3">
      <c r="A754" s="17"/>
      <c r="B754" s="19"/>
      <c r="C754" s="19"/>
      <c r="D754" s="20"/>
      <c r="E754" s="21"/>
      <c r="F754" s="206"/>
      <c r="G754" s="100" t="s">
        <v>999</v>
      </c>
      <c r="H754" s="140">
        <v>44172</v>
      </c>
      <c r="I754" s="140">
        <v>44176</v>
      </c>
      <c r="J754" s="105" t="s">
        <v>998</v>
      </c>
      <c r="K754" s="50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3" ht="17.25" thickBot="1">
      <c r="A755" s="17"/>
      <c r="B755" s="19"/>
      <c r="C755" s="19"/>
      <c r="D755" s="20"/>
      <c r="E755" s="21"/>
      <c r="F755" s="18"/>
      <c r="G755" s="100" t="s">
        <v>999</v>
      </c>
      <c r="H755" s="141">
        <v>44179</v>
      </c>
      <c r="I755" s="141">
        <v>44183</v>
      </c>
      <c r="J755" s="105" t="s">
        <v>998</v>
      </c>
      <c r="K755" s="50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3">
      <c r="A756" s="28"/>
      <c r="B756" s="30"/>
      <c r="C756" s="30"/>
      <c r="D756" s="31"/>
      <c r="E756" s="32"/>
      <c r="F756" s="29"/>
      <c r="G756" s="100"/>
      <c r="H756" s="140"/>
      <c r="I756" s="140"/>
      <c r="J756" s="106"/>
      <c r="K756" s="50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3" ht="17.25" thickBot="1">
      <c r="A757" s="28"/>
      <c r="B757" s="30"/>
      <c r="C757" s="30"/>
      <c r="D757" s="31"/>
      <c r="E757" s="32"/>
      <c r="F757" s="29"/>
      <c r="G757" s="24"/>
      <c r="H757" s="141"/>
      <c r="I757" s="141"/>
      <c r="J757" s="123"/>
      <c r="K757" s="50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3" ht="73.5">
      <c r="A758" s="13">
        <v>107</v>
      </c>
      <c r="B758" s="14" t="s">
        <v>747</v>
      </c>
      <c r="C758" s="14"/>
      <c r="D758" s="15"/>
      <c r="E758" s="16" t="s">
        <v>752</v>
      </c>
      <c r="F758" s="232" t="s">
        <v>120</v>
      </c>
      <c r="G758" s="15"/>
      <c r="H758" s="145"/>
      <c r="I758" s="145"/>
      <c r="J758" s="109"/>
      <c r="K758" s="50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3">
      <c r="A759" s="28"/>
      <c r="B759" s="30"/>
      <c r="C759" s="30"/>
      <c r="D759" s="31"/>
      <c r="E759" s="32"/>
      <c r="F759" s="18"/>
      <c r="G759" s="223"/>
      <c r="H759" s="224"/>
      <c r="I759" s="224"/>
      <c r="J759" s="225"/>
      <c r="K759" s="50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3">
      <c r="A760" s="28"/>
      <c r="B760" s="30"/>
      <c r="C760" s="30"/>
      <c r="D760" s="31"/>
      <c r="E760" s="32"/>
      <c r="F760" s="207"/>
      <c r="G760" s="100" t="s">
        <v>864</v>
      </c>
      <c r="H760" s="140">
        <v>44062</v>
      </c>
      <c r="I760" s="140">
        <v>44078</v>
      </c>
      <c r="J760" s="198" t="s">
        <v>863</v>
      </c>
      <c r="K760" s="5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3">
      <c r="A761" s="28"/>
      <c r="B761" s="30"/>
      <c r="C761" s="30"/>
      <c r="D761" s="31"/>
      <c r="E761" s="32"/>
      <c r="F761" s="29"/>
      <c r="G761" s="100"/>
      <c r="H761" s="140"/>
      <c r="I761" s="140"/>
      <c r="J761" s="198"/>
      <c r="K761" s="50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3">
      <c r="A762" s="28"/>
      <c r="B762" s="30"/>
      <c r="C762" s="30"/>
      <c r="D762" s="31"/>
      <c r="E762" s="32"/>
      <c r="F762" s="29"/>
      <c r="G762" s="100"/>
      <c r="H762" s="140"/>
      <c r="I762" s="140"/>
      <c r="J762" s="198"/>
      <c r="K762" s="50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3">
      <c r="A763" s="28"/>
      <c r="B763" s="30"/>
      <c r="C763" s="30"/>
      <c r="D763" s="31"/>
      <c r="E763" s="32"/>
      <c r="F763" s="29"/>
      <c r="G763" s="100"/>
      <c r="H763" s="140"/>
      <c r="I763" s="140"/>
      <c r="J763" s="198"/>
      <c r="K763" s="50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3" ht="17.25" thickBot="1">
      <c r="A764" s="28"/>
      <c r="B764" s="30"/>
      <c r="C764" s="30"/>
      <c r="D764" s="31"/>
      <c r="E764" s="32"/>
      <c r="F764" s="29"/>
      <c r="G764" s="24"/>
      <c r="H764" s="141"/>
      <c r="I764" s="141"/>
      <c r="J764" s="123"/>
      <c r="K764" s="50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3" ht="115.5">
      <c r="A765" s="13">
        <v>108</v>
      </c>
      <c r="B765" s="14" t="s">
        <v>748</v>
      </c>
      <c r="C765" s="14"/>
      <c r="D765" s="15"/>
      <c r="E765" s="16" t="s">
        <v>753</v>
      </c>
      <c r="F765" s="232" t="s">
        <v>247</v>
      </c>
      <c r="G765" s="53"/>
      <c r="H765" s="142"/>
      <c r="I765" s="142"/>
      <c r="J765" s="110"/>
      <c r="K765" s="50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3">
      <c r="A766" s="28"/>
      <c r="B766" s="30"/>
      <c r="C766" s="30"/>
      <c r="D766" s="31"/>
      <c r="E766" s="32"/>
      <c r="F766" s="29"/>
      <c r="G766" s="100" t="s">
        <v>830</v>
      </c>
      <c r="H766" s="140">
        <v>44062</v>
      </c>
      <c r="I766" s="140">
        <v>44078</v>
      </c>
      <c r="J766" s="198" t="s">
        <v>809</v>
      </c>
      <c r="K766" s="50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3">
      <c r="A767" s="28"/>
      <c r="B767" s="30"/>
      <c r="C767" s="30"/>
      <c r="D767" s="31"/>
      <c r="E767" s="32"/>
      <c r="F767" s="18"/>
      <c r="G767" s="100" t="s">
        <v>828</v>
      </c>
      <c r="H767" s="140">
        <v>44088</v>
      </c>
      <c r="I767" s="140">
        <v>44092</v>
      </c>
      <c r="J767" s="198" t="s">
        <v>361</v>
      </c>
      <c r="K767" s="50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3">
      <c r="A768" s="28"/>
      <c r="B768" s="30"/>
      <c r="C768" s="30"/>
      <c r="D768" s="31"/>
      <c r="E768" s="32"/>
      <c r="F768" s="207"/>
      <c r="G768" s="100" t="s">
        <v>828</v>
      </c>
      <c r="H768" s="140">
        <v>44095</v>
      </c>
      <c r="I768" s="140">
        <v>44099</v>
      </c>
      <c r="J768" s="198" t="s">
        <v>361</v>
      </c>
      <c r="K768" s="50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3">
      <c r="A769" s="28"/>
      <c r="B769" s="30"/>
      <c r="C769" s="30"/>
      <c r="D769" s="31"/>
      <c r="E769" s="32"/>
      <c r="F769" s="29"/>
      <c r="G769" s="100" t="s">
        <v>828</v>
      </c>
      <c r="H769" s="140">
        <v>44102</v>
      </c>
      <c r="I769" s="140">
        <v>44106</v>
      </c>
      <c r="J769" s="198" t="s">
        <v>361</v>
      </c>
      <c r="K769" s="50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3">
      <c r="A770" s="28"/>
      <c r="B770" s="30"/>
      <c r="C770" s="30"/>
      <c r="D770" s="31"/>
      <c r="E770" s="32"/>
      <c r="F770" s="29"/>
      <c r="G770" s="100"/>
      <c r="H770" s="140"/>
      <c r="I770" s="140"/>
      <c r="J770" s="198"/>
      <c r="K770" s="5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3" ht="17.25" thickBot="1">
      <c r="A771" s="23"/>
      <c r="B771" s="25"/>
      <c r="C771" s="25"/>
      <c r="D771" s="26"/>
      <c r="E771" s="27"/>
      <c r="F771" s="24"/>
      <c r="G771" s="24"/>
      <c r="H771" s="141"/>
      <c r="I771" s="141"/>
      <c r="J771" s="123"/>
      <c r="K771" s="50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3" ht="52.5">
      <c r="A772" s="13">
        <v>109</v>
      </c>
      <c r="B772" s="14" t="s">
        <v>367</v>
      </c>
      <c r="C772" s="14"/>
      <c r="D772" s="15"/>
      <c r="E772" s="16" t="s">
        <v>368</v>
      </c>
      <c r="F772" s="232" t="s">
        <v>369</v>
      </c>
      <c r="G772" s="39"/>
      <c r="H772" s="142"/>
      <c r="I772" s="142"/>
      <c r="J772" s="110"/>
      <c r="K772" s="50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3">
      <c r="A773" s="17"/>
      <c r="B773" s="19"/>
      <c r="C773" s="19"/>
      <c r="D773" s="20"/>
      <c r="E773" s="21"/>
      <c r="F773" s="18"/>
      <c r="G773" s="30" t="s">
        <v>710</v>
      </c>
      <c r="H773" s="140">
        <v>43857</v>
      </c>
      <c r="I773" s="140" t="s">
        <v>24</v>
      </c>
      <c r="J773" s="106"/>
      <c r="K773" s="50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3">
      <c r="A774" s="17"/>
      <c r="B774" s="19"/>
      <c r="C774" s="19"/>
      <c r="D774" s="20"/>
      <c r="E774" s="21"/>
      <c r="F774" s="18"/>
      <c r="G774" s="30" t="s">
        <v>712</v>
      </c>
      <c r="H774" s="139">
        <v>44109</v>
      </c>
      <c r="I774" s="139">
        <v>44113</v>
      </c>
      <c r="J774" s="106" t="s">
        <v>880</v>
      </c>
      <c r="K774" s="50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3">
      <c r="A775" s="17"/>
      <c r="B775" s="19"/>
      <c r="C775" s="19"/>
      <c r="D775" s="20"/>
      <c r="E775" s="21"/>
      <c r="F775" s="18"/>
      <c r="G775" s="100" t="s">
        <v>700</v>
      </c>
      <c r="H775" s="140">
        <v>44117</v>
      </c>
      <c r="I775" s="140">
        <v>44136</v>
      </c>
      <c r="J775" s="104" t="s">
        <v>372</v>
      </c>
      <c r="K775" s="50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3">
      <c r="A776" s="17"/>
      <c r="B776" s="19"/>
      <c r="C776" s="19"/>
      <c r="D776" s="20"/>
      <c r="E776" s="21"/>
      <c r="F776" s="18"/>
      <c r="G776" s="18" t="s">
        <v>712</v>
      </c>
      <c r="H776" s="139">
        <v>44165</v>
      </c>
      <c r="I776" s="139">
        <v>44184</v>
      </c>
      <c r="J776" s="106"/>
      <c r="K776" s="50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</row>
    <row r="777" spans="1:1023">
      <c r="A777" s="17"/>
      <c r="B777" s="19"/>
      <c r="C777" s="19"/>
      <c r="D777" s="20"/>
      <c r="E777" s="21"/>
      <c r="F777" s="18"/>
      <c r="G777" s="100"/>
      <c r="H777" s="140"/>
      <c r="I777" s="140"/>
      <c r="J777" s="104"/>
      <c r="K777" s="50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3" ht="17.25" thickBot="1">
      <c r="A778" s="17"/>
      <c r="B778" s="19"/>
      <c r="C778" s="19"/>
      <c r="D778" s="20"/>
      <c r="E778" s="21"/>
      <c r="F778" s="18"/>
      <c r="G778" s="18"/>
      <c r="H778" s="139"/>
      <c r="I778" s="139"/>
      <c r="J778" s="106"/>
      <c r="K778" s="50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3" ht="52.5">
      <c r="A779" s="13">
        <v>110</v>
      </c>
      <c r="B779" s="14" t="s">
        <v>370</v>
      </c>
      <c r="C779" s="14"/>
      <c r="D779" s="15"/>
      <c r="E779" s="16" t="s">
        <v>371</v>
      </c>
      <c r="F779" s="232" t="s">
        <v>372</v>
      </c>
      <c r="G779" s="39"/>
      <c r="H779" s="142"/>
      <c r="I779" s="142"/>
      <c r="J779" s="110"/>
      <c r="K779" s="50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3">
      <c r="A780" s="18"/>
      <c r="B780" s="19"/>
      <c r="C780" s="19"/>
      <c r="D780" s="20"/>
      <c r="E780" s="21"/>
      <c r="F780" s="18"/>
      <c r="G780" s="29" t="s">
        <v>708</v>
      </c>
      <c r="H780" s="140">
        <v>44117</v>
      </c>
      <c r="I780" s="140">
        <v>44136</v>
      </c>
      <c r="J780" s="124" t="s">
        <v>834</v>
      </c>
      <c r="K780" s="5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3">
      <c r="A781" s="168"/>
      <c r="B781" s="30"/>
      <c r="C781" s="30"/>
      <c r="D781" s="31"/>
      <c r="E781" s="32"/>
      <c r="F781" s="29"/>
      <c r="G781" s="100" t="s">
        <v>789</v>
      </c>
      <c r="H781" s="140">
        <v>44165</v>
      </c>
      <c r="I781" s="140">
        <v>44184</v>
      </c>
      <c r="J781" s="198" t="s">
        <v>679</v>
      </c>
      <c r="K781" s="50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3">
      <c r="A782" s="168"/>
      <c r="B782" s="30"/>
      <c r="C782" s="30"/>
      <c r="D782" s="31"/>
      <c r="E782" s="32"/>
      <c r="F782" s="29"/>
      <c r="G782" s="100"/>
      <c r="H782" s="140"/>
      <c r="I782" s="140"/>
      <c r="J782" s="178"/>
      <c r="K782" s="50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3">
      <c r="A783" s="168"/>
      <c r="B783" s="30"/>
      <c r="C783" s="30"/>
      <c r="D783" s="31"/>
      <c r="E783" s="32"/>
      <c r="F783" s="29"/>
      <c r="G783" s="100"/>
      <c r="H783" s="140"/>
      <c r="I783" s="140"/>
      <c r="J783" s="178"/>
      <c r="K783" s="50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3">
      <c r="A784" s="168"/>
      <c r="B784" s="30"/>
      <c r="C784" s="30"/>
      <c r="D784" s="31"/>
      <c r="E784" s="32"/>
      <c r="F784" s="29"/>
      <c r="G784" s="100"/>
      <c r="H784" s="140"/>
      <c r="I784" s="140"/>
      <c r="J784" s="124"/>
      <c r="K784" s="50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3" ht="17.25" thickBot="1">
      <c r="A785" s="23"/>
      <c r="B785" s="25"/>
      <c r="C785" s="25"/>
      <c r="D785" s="26"/>
      <c r="E785" s="27"/>
      <c r="F785" s="24"/>
      <c r="G785" s="24"/>
      <c r="H785" s="141"/>
      <c r="I785" s="141"/>
      <c r="J785" s="123"/>
      <c r="K785" s="50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3" ht="42">
      <c r="A786" s="158">
        <v>111</v>
      </c>
      <c r="B786" s="159" t="s">
        <v>373</v>
      </c>
      <c r="C786" s="159"/>
      <c r="D786" s="160"/>
      <c r="E786" s="161" t="s">
        <v>374</v>
      </c>
      <c r="F786" s="247" t="s">
        <v>375</v>
      </c>
      <c r="G786" s="159" t="s">
        <v>715</v>
      </c>
      <c r="H786" s="163">
        <v>43795</v>
      </c>
      <c r="I786" s="163">
        <v>44160</v>
      </c>
      <c r="J786" s="135"/>
      <c r="K786" s="50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3">
      <c r="A787" s="28"/>
      <c r="B787" s="30"/>
      <c r="C787" s="30"/>
      <c r="D787" s="31"/>
      <c r="E787" s="32"/>
      <c r="F787" s="29"/>
      <c r="G787" s="214" t="s">
        <v>886</v>
      </c>
      <c r="H787" s="175">
        <v>44136</v>
      </c>
      <c r="I787" s="175">
        <v>44195</v>
      </c>
      <c r="J787" s="269" t="s">
        <v>679</v>
      </c>
      <c r="K787" s="50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3">
      <c r="A788" s="28"/>
      <c r="B788" s="30"/>
      <c r="C788" s="30"/>
      <c r="D788" s="31"/>
      <c r="E788" s="32"/>
      <c r="F788" s="29"/>
      <c r="G788" s="29" t="s">
        <v>717</v>
      </c>
      <c r="H788" s="140">
        <v>43857</v>
      </c>
      <c r="I788" s="140" t="s">
        <v>24</v>
      </c>
      <c r="J788" s="131" t="s">
        <v>369</v>
      </c>
      <c r="K788" s="50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3">
      <c r="A789" s="28"/>
      <c r="B789" s="30"/>
      <c r="C789" s="30"/>
      <c r="D789" s="31"/>
      <c r="E789" s="32"/>
      <c r="F789" s="29"/>
      <c r="G789" s="100"/>
      <c r="H789" s="140"/>
      <c r="I789" s="140"/>
      <c r="J789" s="131"/>
      <c r="K789" s="50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3">
      <c r="A790" s="28"/>
      <c r="B790" s="30"/>
      <c r="C790" s="30"/>
      <c r="D790" s="31"/>
      <c r="E790" s="32"/>
      <c r="F790" s="29"/>
      <c r="G790" s="100"/>
      <c r="H790" s="140"/>
      <c r="I790" s="140"/>
      <c r="J790" s="131"/>
      <c r="K790" s="5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3">
      <c r="A791" s="28"/>
      <c r="B791" s="30"/>
      <c r="C791" s="30"/>
      <c r="D791" s="31"/>
      <c r="E791" s="32"/>
      <c r="F791" s="29"/>
      <c r="G791" s="29"/>
      <c r="H791" s="140"/>
      <c r="I791" s="140"/>
      <c r="J791" s="131"/>
      <c r="K791" s="50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3" ht="17.25" thickBot="1">
      <c r="A792" s="23"/>
      <c r="B792" s="25"/>
      <c r="C792" s="25"/>
      <c r="D792" s="26"/>
      <c r="E792" s="27"/>
      <c r="F792" s="24"/>
      <c r="G792" s="24"/>
      <c r="H792" s="141"/>
      <c r="I792" s="141"/>
      <c r="J792" s="123"/>
      <c r="K792" s="50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3" ht="42">
      <c r="A793" s="13">
        <v>112</v>
      </c>
      <c r="B793" s="14" t="s">
        <v>376</v>
      </c>
      <c r="C793" s="14"/>
      <c r="D793" s="132"/>
      <c r="E793" s="16" t="s">
        <v>377</v>
      </c>
      <c r="F793" s="232" t="s">
        <v>679</v>
      </c>
      <c r="G793" s="39"/>
      <c r="H793" s="142"/>
      <c r="I793" s="142"/>
      <c r="J793" s="135"/>
      <c r="K793" s="50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3">
      <c r="A794" s="17"/>
      <c r="B794" s="19"/>
      <c r="C794" s="19"/>
      <c r="D794" s="20"/>
      <c r="E794" s="21"/>
      <c r="F794" s="18"/>
      <c r="G794" s="223" t="s">
        <v>927</v>
      </c>
      <c r="H794" s="179">
        <v>44109</v>
      </c>
      <c r="I794" s="179">
        <v>44113</v>
      </c>
      <c r="J794" s="105" t="s">
        <v>380</v>
      </c>
      <c r="K794" s="50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3">
      <c r="A795" s="17"/>
      <c r="B795" s="19"/>
      <c r="C795" s="19"/>
      <c r="D795" s="20"/>
      <c r="E795" s="21"/>
      <c r="F795" s="18"/>
      <c r="G795" s="223" t="s">
        <v>909</v>
      </c>
      <c r="H795" s="179">
        <v>44144</v>
      </c>
      <c r="I795" s="179">
        <v>44159</v>
      </c>
      <c r="J795" s="105" t="s">
        <v>380</v>
      </c>
      <c r="K795" s="50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3">
      <c r="A796" s="17"/>
      <c r="B796" s="19"/>
      <c r="C796" s="19"/>
      <c r="D796" s="20"/>
      <c r="E796" s="21"/>
      <c r="F796" s="18"/>
      <c r="G796" s="29" t="s">
        <v>709</v>
      </c>
      <c r="H796" s="140">
        <v>44165</v>
      </c>
      <c r="I796" s="140">
        <v>44184</v>
      </c>
      <c r="J796" s="124" t="s">
        <v>900</v>
      </c>
      <c r="K796" s="50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3">
      <c r="A797" s="28"/>
      <c r="B797" s="30"/>
      <c r="C797" s="30"/>
      <c r="D797" s="31"/>
      <c r="E797" s="32"/>
      <c r="F797" s="29"/>
      <c r="G797" s="223"/>
      <c r="H797" s="179"/>
      <c r="I797" s="179"/>
      <c r="J797" s="105"/>
      <c r="K797" s="50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3">
      <c r="A798" s="28"/>
      <c r="B798" s="30"/>
      <c r="C798" s="30"/>
      <c r="D798" s="31"/>
      <c r="E798" s="32"/>
      <c r="F798" s="29"/>
      <c r="G798" s="223"/>
      <c r="H798" s="179"/>
      <c r="I798" s="179"/>
      <c r="J798" s="178"/>
      <c r="K798" s="50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3">
      <c r="A799" s="28"/>
      <c r="B799" s="30"/>
      <c r="C799" s="30"/>
      <c r="D799" s="31"/>
      <c r="E799" s="32"/>
      <c r="F799" s="29"/>
      <c r="G799" s="29"/>
      <c r="H799" s="140"/>
      <c r="I799" s="140"/>
      <c r="J799" s="124"/>
      <c r="K799" s="50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3">
      <c r="A800" s="28"/>
      <c r="B800" s="30"/>
      <c r="C800" s="30"/>
      <c r="D800" s="31"/>
      <c r="E800" s="32"/>
      <c r="F800" s="29"/>
      <c r="G800" s="29"/>
      <c r="H800" s="155"/>
      <c r="I800" s="155"/>
      <c r="J800" s="124"/>
      <c r="K800" s="5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3" ht="17.25" thickBot="1">
      <c r="A801" s="23"/>
      <c r="B801" s="25"/>
      <c r="C801" s="25"/>
      <c r="D801" s="26"/>
      <c r="E801" s="27"/>
      <c r="F801" s="24"/>
      <c r="G801" s="24"/>
      <c r="H801" s="141"/>
      <c r="I801" s="141"/>
      <c r="J801" s="123"/>
      <c r="K801" s="50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3" ht="52.5">
      <c r="A802" s="13">
        <v>113</v>
      </c>
      <c r="B802" s="14" t="s">
        <v>378</v>
      </c>
      <c r="C802" s="14"/>
      <c r="D802" s="15"/>
      <c r="E802" s="16" t="s">
        <v>379</v>
      </c>
      <c r="F802" s="232" t="s">
        <v>380</v>
      </c>
      <c r="G802" s="39"/>
      <c r="H802" s="142"/>
      <c r="I802" s="142"/>
      <c r="J802" s="110"/>
      <c r="K802" s="50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3">
      <c r="A803" s="17"/>
      <c r="B803" s="19"/>
      <c r="C803" s="19"/>
      <c r="D803" s="20"/>
      <c r="E803" s="21"/>
      <c r="F803" s="18"/>
      <c r="G803" s="29" t="s">
        <v>711</v>
      </c>
      <c r="H803" s="140">
        <v>44109</v>
      </c>
      <c r="I803" s="140">
        <v>44113</v>
      </c>
      <c r="J803" s="105" t="s">
        <v>926</v>
      </c>
      <c r="K803" s="50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3">
      <c r="A804" s="17"/>
      <c r="B804" s="19"/>
      <c r="C804" s="19"/>
      <c r="D804" s="20"/>
      <c r="E804" s="21"/>
      <c r="F804" s="18"/>
      <c r="G804" s="29" t="s">
        <v>878</v>
      </c>
      <c r="H804" s="140">
        <v>44144</v>
      </c>
      <c r="I804" s="140">
        <v>44159</v>
      </c>
      <c r="J804" s="105" t="s">
        <v>908</v>
      </c>
      <c r="K804" s="50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3">
      <c r="A805" s="17"/>
      <c r="B805" s="19"/>
      <c r="C805" s="19"/>
      <c r="D805" s="20"/>
      <c r="E805" s="21"/>
      <c r="F805" s="18"/>
      <c r="G805" s="29" t="s">
        <v>875</v>
      </c>
      <c r="H805" s="139">
        <v>44151</v>
      </c>
      <c r="I805" s="139">
        <v>44170</v>
      </c>
      <c r="J805" s="105" t="s">
        <v>876</v>
      </c>
      <c r="K805" s="50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3">
      <c r="A806" s="17"/>
      <c r="B806" s="19"/>
      <c r="C806" s="19"/>
      <c r="D806" s="20"/>
      <c r="E806" s="21"/>
      <c r="F806" s="18"/>
      <c r="G806" s="29"/>
      <c r="H806" s="140"/>
      <c r="I806" s="140"/>
      <c r="J806" s="105"/>
      <c r="K806" s="50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3">
      <c r="A807" s="17"/>
      <c r="B807" s="19"/>
      <c r="C807" s="19"/>
      <c r="D807" s="20"/>
      <c r="E807" s="21"/>
      <c r="F807" s="18"/>
      <c r="G807" s="29"/>
      <c r="H807" s="139"/>
      <c r="I807" s="139"/>
      <c r="J807" s="105"/>
      <c r="K807" s="50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3">
      <c r="A808" s="17"/>
      <c r="B808" s="19"/>
      <c r="C808" s="19"/>
      <c r="D808" s="20"/>
      <c r="E808" s="21"/>
      <c r="F808" s="18"/>
      <c r="G808" s="29"/>
      <c r="H808" s="139"/>
      <c r="I808" s="139"/>
      <c r="J808" s="105"/>
      <c r="K808" s="50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3">
      <c r="A809" s="28"/>
      <c r="B809" s="30"/>
      <c r="C809" s="30"/>
      <c r="D809" s="31"/>
      <c r="E809" s="32"/>
      <c r="F809" s="29"/>
      <c r="G809" s="29"/>
      <c r="H809" s="140"/>
      <c r="I809" s="140"/>
      <c r="J809" s="124"/>
      <c r="K809" s="50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3" ht="17.25" thickBot="1">
      <c r="A810" s="23"/>
      <c r="B810" s="25"/>
      <c r="C810" s="25"/>
      <c r="D810" s="26"/>
      <c r="E810" s="27"/>
      <c r="F810" s="24"/>
      <c r="G810" s="24"/>
      <c r="H810" s="141"/>
      <c r="I810" s="141"/>
      <c r="J810" s="123"/>
      <c r="K810" s="5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3" ht="63">
      <c r="A811" s="13">
        <v>114</v>
      </c>
      <c r="B811" s="14" t="s">
        <v>382</v>
      </c>
      <c r="C811" s="14"/>
      <c r="D811" s="15"/>
      <c r="E811" s="16" t="s">
        <v>756</v>
      </c>
      <c r="F811" s="232" t="s">
        <v>381</v>
      </c>
      <c r="G811" s="51" t="s">
        <v>67</v>
      </c>
      <c r="H811" s="142">
        <v>43836</v>
      </c>
      <c r="I811" s="142">
        <v>44201</v>
      </c>
      <c r="J811" s="110" t="s">
        <v>716</v>
      </c>
      <c r="K811" s="50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3">
      <c r="A812" s="17"/>
      <c r="B812" s="19"/>
      <c r="C812" s="19"/>
      <c r="D812" s="20"/>
      <c r="E812" s="21"/>
      <c r="F812" s="18"/>
      <c r="G812" s="100" t="s">
        <v>877</v>
      </c>
      <c r="H812" s="139">
        <v>44151</v>
      </c>
      <c r="I812" s="139">
        <v>44170</v>
      </c>
      <c r="J812" s="18" t="s">
        <v>380</v>
      </c>
      <c r="K812" s="50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3">
      <c r="A813" s="17"/>
      <c r="B813" s="19"/>
      <c r="C813" s="19"/>
      <c r="D813" s="20"/>
      <c r="E813" s="21"/>
      <c r="F813" s="18"/>
      <c r="G813" s="100"/>
      <c r="H813" s="139"/>
      <c r="I813" s="139"/>
      <c r="J813" s="18"/>
      <c r="K813" s="50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3">
      <c r="A814" s="18"/>
      <c r="B814" s="19"/>
      <c r="C814" s="19"/>
      <c r="D814" s="20"/>
      <c r="E814" s="21"/>
      <c r="F814" s="206"/>
      <c r="G814" s="22"/>
      <c r="H814" s="139"/>
      <c r="I814" s="139"/>
      <c r="J814" s="18"/>
      <c r="K814" s="50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3">
      <c r="A815" s="18"/>
      <c r="B815" s="19"/>
      <c r="C815" s="19"/>
      <c r="D815" s="20"/>
      <c r="E815" s="21"/>
      <c r="F815" s="18"/>
      <c r="G815" s="22"/>
      <c r="H815" s="139"/>
      <c r="I815" s="139"/>
      <c r="J815" s="18"/>
      <c r="K815" s="50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3">
      <c r="A816" s="18"/>
      <c r="B816" s="19"/>
      <c r="C816" s="19"/>
      <c r="D816" s="20"/>
      <c r="E816" s="21"/>
      <c r="F816" s="18"/>
      <c r="G816"/>
      <c r="H816" s="139"/>
      <c r="I816" s="139"/>
      <c r="J816" s="18"/>
      <c r="K816" s="50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3">
      <c r="A817" s="18"/>
      <c r="B817" s="19"/>
      <c r="C817" s="19"/>
      <c r="D817" s="20"/>
      <c r="E817" s="21"/>
      <c r="F817" s="18"/>
      <c r="G817" s="18"/>
      <c r="H817" s="139"/>
      <c r="I817" s="139"/>
      <c r="J817" s="18"/>
      <c r="K817" s="50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3" ht="52.5">
      <c r="A818" s="119">
        <v>115</v>
      </c>
      <c r="B818" s="41" t="s">
        <v>383</v>
      </c>
      <c r="C818" s="41"/>
      <c r="D818" s="55"/>
      <c r="E818" s="44" t="s">
        <v>384</v>
      </c>
      <c r="F818" s="230" t="s">
        <v>385</v>
      </c>
      <c r="G818" s="39"/>
      <c r="H818" s="142"/>
      <c r="I818" s="142"/>
      <c r="J818" s="110"/>
      <c r="K818" s="50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3">
      <c r="A819" s="17"/>
      <c r="B819" s="19"/>
      <c r="C819" s="19"/>
      <c r="D819" s="20"/>
      <c r="E819" s="21"/>
      <c r="F819" s="18"/>
      <c r="G819" s="29" t="s">
        <v>879</v>
      </c>
      <c r="H819" s="139">
        <v>44109</v>
      </c>
      <c r="I819" s="139">
        <v>44113</v>
      </c>
      <c r="J819" s="104" t="s">
        <v>369</v>
      </c>
      <c r="K819" s="50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3">
      <c r="A820" s="17"/>
      <c r="B820" s="19"/>
      <c r="C820" s="19"/>
      <c r="D820" s="20"/>
      <c r="E820" s="21"/>
      <c r="F820" s="18"/>
      <c r="G820" s="100" t="s">
        <v>770</v>
      </c>
      <c r="H820" s="139">
        <v>44165</v>
      </c>
      <c r="I820" s="139">
        <v>44184</v>
      </c>
      <c r="J820" s="104" t="s">
        <v>369</v>
      </c>
      <c r="K820" s="5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3">
      <c r="A821" s="17"/>
      <c r="B821" s="19"/>
      <c r="C821" s="19"/>
      <c r="D821" s="20"/>
      <c r="E821" s="21"/>
      <c r="F821" s="18"/>
      <c r="G821" s="100" t="s">
        <v>840</v>
      </c>
      <c r="H821" s="139">
        <v>44158</v>
      </c>
      <c r="I821" s="139">
        <v>44162</v>
      </c>
      <c r="J821" s="104" t="s">
        <v>360</v>
      </c>
      <c r="K821" s="50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3">
      <c r="A822" s="17"/>
      <c r="B822" s="19"/>
      <c r="C822" s="19"/>
      <c r="D822" s="20"/>
      <c r="E822" s="21"/>
      <c r="F822" s="18"/>
      <c r="G822" s="100"/>
      <c r="H822" s="139"/>
      <c r="I822" s="139"/>
      <c r="J822" s="104"/>
      <c r="K822" s="50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3">
      <c r="A823" s="17"/>
      <c r="B823" s="19"/>
      <c r="C823" s="19"/>
      <c r="D823" s="20"/>
      <c r="E823" s="21"/>
      <c r="F823" s="18"/>
      <c r="G823" s="100"/>
      <c r="H823" s="139"/>
      <c r="I823" s="139"/>
      <c r="J823" s="104"/>
      <c r="K823" s="50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3" ht="17.25" thickBot="1">
      <c r="A824" s="23"/>
      <c r="B824" s="25"/>
      <c r="C824" s="25"/>
      <c r="D824" s="26"/>
      <c r="E824" s="27"/>
      <c r="F824" s="24"/>
      <c r="G824" s="24"/>
      <c r="H824" s="141"/>
      <c r="I824" s="141"/>
      <c r="J824" s="123"/>
      <c r="K824" s="50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3" ht="31.5">
      <c r="A825" s="13">
        <v>116</v>
      </c>
      <c r="B825" s="14" t="s">
        <v>386</v>
      </c>
      <c r="C825" s="14" t="s">
        <v>387</v>
      </c>
      <c r="D825" s="15" t="s">
        <v>388</v>
      </c>
      <c r="E825" s="16" t="s">
        <v>389</v>
      </c>
      <c r="F825" s="232" t="s">
        <v>312</v>
      </c>
      <c r="G825" s="51" t="s">
        <v>390</v>
      </c>
      <c r="H825" s="138">
        <v>42609</v>
      </c>
      <c r="I825" s="138" t="s">
        <v>24</v>
      </c>
      <c r="J825" s="110"/>
      <c r="K825" s="50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3" ht="21">
      <c r="A826" s="17"/>
      <c r="B826" s="19"/>
      <c r="C826" s="19"/>
      <c r="D826" s="20"/>
      <c r="E826" s="21"/>
      <c r="F826" s="18"/>
      <c r="G826" s="19" t="s">
        <v>734</v>
      </c>
      <c r="H826" s="139">
        <v>43876</v>
      </c>
      <c r="I826" s="139" t="s">
        <v>24</v>
      </c>
      <c r="J826" s="105"/>
      <c r="K826" s="50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3">
      <c r="A827" s="17"/>
      <c r="B827" s="19"/>
      <c r="C827" s="19"/>
      <c r="D827" s="20"/>
      <c r="E827" s="21"/>
      <c r="F827" s="18"/>
      <c r="G827" s="29"/>
      <c r="H827" s="140"/>
      <c r="I827" s="140"/>
      <c r="J827" s="124"/>
      <c r="K827" s="50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3">
      <c r="A828" s="17"/>
      <c r="B828" s="19"/>
      <c r="C828" s="19"/>
      <c r="D828" s="20"/>
      <c r="E828" s="21"/>
      <c r="F828" s="18"/>
      <c r="G828" s="18"/>
      <c r="H828" s="139"/>
      <c r="I828" s="139"/>
      <c r="J828" s="105"/>
      <c r="K828" s="50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3">
      <c r="A829" s="17"/>
      <c r="B829" s="19"/>
      <c r="C829" s="19"/>
      <c r="D829" s="20"/>
      <c r="E829" s="21"/>
      <c r="F829" s="18"/>
      <c r="G829" s="29"/>
      <c r="H829" s="140"/>
      <c r="I829" s="140"/>
      <c r="J829" s="124"/>
      <c r="K829" s="50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3">
      <c r="A830" s="28"/>
      <c r="B830" s="30"/>
      <c r="C830" s="30"/>
      <c r="D830" s="31"/>
      <c r="E830" s="32"/>
      <c r="F830" s="29"/>
      <c r="G830" s="29"/>
      <c r="H830" s="140"/>
      <c r="I830" s="140"/>
      <c r="J830" s="124"/>
      <c r="K830" s="5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3" ht="17.25" thickBot="1">
      <c r="A831" s="23"/>
      <c r="B831" s="25"/>
      <c r="C831" s="25"/>
      <c r="D831" s="26"/>
      <c r="E831" s="27"/>
      <c r="F831" s="24"/>
      <c r="G831" s="24"/>
      <c r="H831" s="141"/>
      <c r="I831" s="141"/>
      <c r="J831" s="123"/>
      <c r="K831" s="50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3" ht="52.5">
      <c r="A832" s="13">
        <v>117</v>
      </c>
      <c r="B832" s="14" t="s">
        <v>391</v>
      </c>
      <c r="C832" s="16" t="s">
        <v>392</v>
      </c>
      <c r="D832" s="15" t="s">
        <v>393</v>
      </c>
      <c r="E832" s="16" t="s">
        <v>98</v>
      </c>
      <c r="F832" s="232" t="s">
        <v>254</v>
      </c>
      <c r="G832" s="51"/>
      <c r="H832" s="142"/>
      <c r="I832" s="142"/>
      <c r="J832" s="110"/>
      <c r="K832" s="50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3">
      <c r="A833" s="17"/>
      <c r="B833" s="19"/>
      <c r="C833" s="19"/>
      <c r="D833" s="20"/>
      <c r="E833" s="21"/>
      <c r="F833" s="18"/>
      <c r="G833" s="19"/>
      <c r="H833" s="139"/>
      <c r="I833" s="139"/>
      <c r="J833" s="105"/>
      <c r="K833" s="50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3">
      <c r="A834" s="17"/>
      <c r="B834" s="19"/>
      <c r="C834" s="19"/>
      <c r="D834" s="20"/>
      <c r="E834" s="21"/>
      <c r="F834" s="18"/>
      <c r="G834" s="155"/>
      <c r="H834" s="140"/>
      <c r="I834" s="140"/>
      <c r="J834" s="105"/>
      <c r="K834" s="50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3">
      <c r="A835" s="17"/>
      <c r="B835" s="19"/>
      <c r="C835" s="19"/>
      <c r="D835" s="20"/>
      <c r="E835" s="21"/>
      <c r="F835" s="18"/>
      <c r="G835" s="155"/>
      <c r="H835" s="140"/>
      <c r="I835" s="140"/>
      <c r="J835" s="105"/>
      <c r="K835" s="50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  <c r="ALC835"/>
      <c r="ALD835"/>
      <c r="ALE835"/>
      <c r="ALF835"/>
      <c r="ALG835"/>
      <c r="ALH835"/>
      <c r="ALI835"/>
      <c r="ALJ835"/>
      <c r="ALK835"/>
      <c r="ALL835"/>
      <c r="ALM835"/>
      <c r="ALN835"/>
      <c r="ALO835"/>
      <c r="ALP835"/>
      <c r="ALQ835"/>
      <c r="ALR835"/>
      <c r="ALS835"/>
      <c r="ALT835"/>
      <c r="ALU835"/>
      <c r="ALV835"/>
      <c r="ALW835"/>
      <c r="ALX835"/>
      <c r="ALY835"/>
      <c r="ALZ835"/>
      <c r="AMA835"/>
      <c r="AMB835"/>
      <c r="AMC835"/>
      <c r="AMD835"/>
      <c r="AME835"/>
      <c r="AMF835"/>
      <c r="AMG835"/>
      <c r="AMH835"/>
      <c r="AMI835"/>
    </row>
    <row r="836" spans="1:1023">
      <c r="A836" s="17"/>
      <c r="B836" s="19"/>
      <c r="C836" s="19"/>
      <c r="D836" s="20"/>
      <c r="E836" s="21"/>
      <c r="F836" s="18"/>
      <c r="G836" s="155"/>
      <c r="H836" s="140"/>
      <c r="I836" s="140"/>
      <c r="J836" s="105"/>
      <c r="K836" s="50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3">
      <c r="A837" s="17"/>
      <c r="B837" s="19"/>
      <c r="C837" s="19"/>
      <c r="D837" s="20"/>
      <c r="E837" s="21"/>
      <c r="F837" s="18"/>
      <c r="G837" s="18"/>
      <c r="H837" s="139"/>
      <c r="I837" s="139"/>
      <c r="J837" s="105"/>
      <c r="K837" s="50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3" ht="17.25" thickBot="1">
      <c r="A838" s="23"/>
      <c r="B838" s="25"/>
      <c r="C838" s="25"/>
      <c r="D838" s="26"/>
      <c r="E838" s="27"/>
      <c r="F838" s="24"/>
      <c r="G838" s="24"/>
      <c r="H838" s="141"/>
      <c r="I838" s="141"/>
      <c r="J838" s="123"/>
      <c r="K838" s="50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3" ht="52.5">
      <c r="A839" s="13">
        <v>118</v>
      </c>
      <c r="B839" s="14" t="s">
        <v>394</v>
      </c>
      <c r="C839" s="14" t="s">
        <v>395</v>
      </c>
      <c r="D839" s="15" t="s">
        <v>396</v>
      </c>
      <c r="E839" s="16" t="s">
        <v>166</v>
      </c>
      <c r="F839" s="232" t="s">
        <v>397</v>
      </c>
      <c r="G839" s="55" t="s">
        <v>46</v>
      </c>
      <c r="H839" s="144">
        <v>43647</v>
      </c>
      <c r="I839" s="144">
        <v>44377</v>
      </c>
      <c r="J839" s="110"/>
      <c r="K839" s="50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3">
      <c r="A840" s="28"/>
      <c r="B840" s="30"/>
      <c r="C840" s="30"/>
      <c r="D840" s="31"/>
      <c r="E840" s="32"/>
      <c r="F840" s="29"/>
      <c r="G840" s="286" t="s">
        <v>874</v>
      </c>
      <c r="H840" s="282">
        <v>44018</v>
      </c>
      <c r="I840" s="282" t="s">
        <v>56</v>
      </c>
      <c r="J840" s="288" t="s">
        <v>982</v>
      </c>
      <c r="K840" s="5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3">
      <c r="A841" s="28"/>
      <c r="B841" s="30"/>
      <c r="C841" s="30"/>
      <c r="D841" s="31"/>
      <c r="E841" s="32"/>
      <c r="F841" s="29"/>
      <c r="G841" s="18" t="s">
        <v>944</v>
      </c>
      <c r="H841" s="140">
        <v>44138</v>
      </c>
      <c r="I841" s="140">
        <v>44147</v>
      </c>
      <c r="J841" s="124" t="s">
        <v>924</v>
      </c>
      <c r="K841" s="50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3">
      <c r="A842" s="28"/>
      <c r="B842" s="30"/>
      <c r="C842" s="30"/>
      <c r="D842" s="31"/>
      <c r="E842" s="32"/>
      <c r="F842" s="29"/>
      <c r="G842" s="18" t="s">
        <v>944</v>
      </c>
      <c r="H842" s="140">
        <v>44174</v>
      </c>
      <c r="I842" s="140">
        <v>44183</v>
      </c>
      <c r="J842" s="124" t="s">
        <v>924</v>
      </c>
      <c r="K842" s="50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3">
      <c r="A843" s="28"/>
      <c r="B843" s="30"/>
      <c r="C843" s="30"/>
      <c r="D843" s="31"/>
      <c r="E843" s="32"/>
      <c r="F843" s="29"/>
      <c r="G843" s="100"/>
      <c r="H843" s="140"/>
      <c r="I843" s="140"/>
      <c r="J843" s="124"/>
      <c r="K843" s="50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3">
      <c r="A844" s="28"/>
      <c r="B844" s="30"/>
      <c r="C844" s="30"/>
      <c r="D844" s="31"/>
      <c r="E844" s="32"/>
      <c r="F844" s="29"/>
      <c r="G844" s="100"/>
      <c r="H844" s="140"/>
      <c r="I844" s="140"/>
      <c r="J844" s="124"/>
      <c r="K844" s="50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3" ht="17.25" thickBot="1">
      <c r="A845" s="23"/>
      <c r="B845" s="25"/>
      <c r="C845" s="25"/>
      <c r="D845" s="26"/>
      <c r="E845" s="27"/>
      <c r="F845" s="24"/>
      <c r="G845" s="24"/>
      <c r="H845" s="141"/>
      <c r="I845" s="141"/>
      <c r="J845" s="123"/>
      <c r="K845" s="50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3" ht="21">
      <c r="A846" s="13">
        <v>119</v>
      </c>
      <c r="B846" s="14" t="s">
        <v>398</v>
      </c>
      <c r="C846" s="14"/>
      <c r="D846" s="15"/>
      <c r="E846" s="16" t="s">
        <v>110</v>
      </c>
      <c r="F846" s="232" t="s">
        <v>969</v>
      </c>
      <c r="G846" s="230"/>
      <c r="H846" s="144"/>
      <c r="I846" s="144"/>
      <c r="J846" s="114"/>
      <c r="K846" s="50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3">
      <c r="A847" s="17"/>
      <c r="B847" s="19"/>
      <c r="C847" s="19"/>
      <c r="D847" s="20"/>
      <c r="E847" s="21"/>
      <c r="F847" s="157"/>
      <c r="G847" s="223" t="s">
        <v>700</v>
      </c>
      <c r="H847" s="179">
        <v>44138</v>
      </c>
      <c r="I847" s="179">
        <v>44147</v>
      </c>
      <c r="J847" s="106" t="s">
        <v>922</v>
      </c>
      <c r="K847" s="50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3">
      <c r="A848" s="17"/>
      <c r="B848" s="19"/>
      <c r="C848" s="19"/>
      <c r="D848" s="20"/>
      <c r="E848" s="21"/>
      <c r="F848" s="18"/>
      <c r="G848" s="223" t="s">
        <v>700</v>
      </c>
      <c r="H848" s="179">
        <v>44174</v>
      </c>
      <c r="I848" s="179">
        <v>44183</v>
      </c>
      <c r="J848" s="106" t="s">
        <v>922</v>
      </c>
      <c r="K848" s="50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3">
      <c r="A849" s="17"/>
      <c r="B849" s="19"/>
      <c r="C849" s="19"/>
      <c r="D849" s="20"/>
      <c r="E849" s="21"/>
      <c r="F849" s="18"/>
      <c r="G849" s="223" t="s">
        <v>970</v>
      </c>
      <c r="H849" s="179">
        <v>44075</v>
      </c>
      <c r="I849" s="179">
        <v>44439</v>
      </c>
      <c r="J849" s="106" t="s">
        <v>971</v>
      </c>
      <c r="K849" s="50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3">
      <c r="A850" s="17"/>
      <c r="B850" s="19"/>
      <c r="C850" s="19"/>
      <c r="D850" s="20"/>
      <c r="E850" s="21"/>
      <c r="F850" s="18"/>
      <c r="G850" s="29"/>
      <c r="H850" s="140"/>
      <c r="I850" s="140"/>
      <c r="J850" s="106"/>
      <c r="K850" s="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3">
      <c r="A851" s="17"/>
      <c r="B851" s="19"/>
      <c r="C851" s="19"/>
      <c r="D851" s="20"/>
      <c r="E851" s="21"/>
      <c r="F851" s="18"/>
      <c r="G851" s="100"/>
      <c r="H851" s="140"/>
      <c r="I851" s="140"/>
      <c r="J851" s="106"/>
      <c r="K851" s="50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3" ht="17.25" thickBot="1">
      <c r="A852" s="17"/>
      <c r="B852" s="19"/>
      <c r="C852" s="19"/>
      <c r="D852" s="20"/>
      <c r="E852" s="21"/>
      <c r="F852" s="18"/>
      <c r="G852" s="24"/>
      <c r="H852" s="141"/>
      <c r="I852" s="141"/>
      <c r="J852" s="123"/>
      <c r="K852" s="50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3" ht="52.5">
      <c r="A853" s="13">
        <v>120</v>
      </c>
      <c r="B853" s="14" t="s">
        <v>399</v>
      </c>
      <c r="C853" s="14" t="s">
        <v>400</v>
      </c>
      <c r="D853" s="15" t="s">
        <v>404</v>
      </c>
      <c r="E853" s="16" t="s">
        <v>166</v>
      </c>
      <c r="F853" s="232" t="s">
        <v>401</v>
      </c>
      <c r="G853" s="55" t="s">
        <v>46</v>
      </c>
      <c r="H853" s="144">
        <v>43819</v>
      </c>
      <c r="I853" s="144">
        <v>44500</v>
      </c>
      <c r="J853" s="110"/>
      <c r="K853" s="50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3">
      <c r="A854" s="17"/>
      <c r="B854" s="19"/>
      <c r="C854" s="19"/>
      <c r="D854" s="20"/>
      <c r="E854" s="21"/>
      <c r="F854" s="18"/>
      <c r="G854" s="22" t="s">
        <v>713</v>
      </c>
      <c r="H854" s="140">
        <v>44152</v>
      </c>
      <c r="I854" s="140">
        <v>44181</v>
      </c>
      <c r="J854" s="104" t="s">
        <v>834</v>
      </c>
      <c r="K854" s="50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3">
      <c r="A855" s="17"/>
      <c r="B855" s="19"/>
      <c r="C855" s="19"/>
      <c r="D855" s="20"/>
      <c r="E855" s="21"/>
      <c r="F855" s="18"/>
      <c r="G855" s="173"/>
      <c r="H855" s="140"/>
      <c r="I855" s="140"/>
      <c r="J855" s="104"/>
      <c r="K855" s="50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3">
      <c r="A856" s="17"/>
      <c r="B856" s="19"/>
      <c r="C856" s="19"/>
      <c r="D856" s="20"/>
      <c r="E856" s="21"/>
      <c r="F856" s="18"/>
      <c r="G856" s="22"/>
      <c r="H856" s="140"/>
      <c r="I856" s="140"/>
      <c r="J856" s="104"/>
      <c r="K856" s="50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3">
      <c r="A857" s="28"/>
      <c r="B857" s="30"/>
      <c r="C857" s="30"/>
      <c r="D857" s="31"/>
      <c r="E857" s="32"/>
      <c r="F857" s="157"/>
      <c r="G857" s="173"/>
      <c r="H857" s="140"/>
      <c r="I857" s="140"/>
      <c r="J857" s="106"/>
      <c r="K857" s="50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3">
      <c r="A858" s="28"/>
      <c r="B858" s="30"/>
      <c r="C858" s="30"/>
      <c r="D858" s="31"/>
      <c r="E858" s="32"/>
      <c r="F858" s="29"/>
      <c r="G858" s="22"/>
      <c r="H858" s="140"/>
      <c r="I858" s="140"/>
      <c r="J858" s="106"/>
      <c r="K858" s="50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3" ht="17.25" thickBot="1">
      <c r="A859" s="23"/>
      <c r="B859" s="25"/>
      <c r="C859" s="25"/>
      <c r="D859" s="26"/>
      <c r="E859" s="27"/>
      <c r="F859" s="24"/>
      <c r="G859" s="24"/>
      <c r="H859" s="141"/>
      <c r="I859" s="141"/>
      <c r="J859" s="123"/>
      <c r="K859" s="50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3" ht="21">
      <c r="A860" s="13">
        <v>121</v>
      </c>
      <c r="B860" s="14" t="s">
        <v>403</v>
      </c>
      <c r="C860" s="14"/>
      <c r="D860" s="15"/>
      <c r="E860" s="16" t="s">
        <v>110</v>
      </c>
      <c r="F860" s="232" t="s">
        <v>402</v>
      </c>
      <c r="G860" s="55" t="s">
        <v>67</v>
      </c>
      <c r="H860" s="144">
        <v>43819</v>
      </c>
      <c r="I860" s="144">
        <v>44184</v>
      </c>
      <c r="J860" s="110"/>
      <c r="K860" s="5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3">
      <c r="A861" s="28"/>
      <c r="B861" s="30"/>
      <c r="C861" s="30"/>
      <c r="D861" s="31"/>
      <c r="E861" s="32"/>
      <c r="F861" s="29"/>
      <c r="G861" s="100" t="s">
        <v>700</v>
      </c>
      <c r="H861" s="140">
        <v>44152</v>
      </c>
      <c r="I861" s="140">
        <v>44181</v>
      </c>
      <c r="J861" s="124" t="s">
        <v>401</v>
      </c>
      <c r="K861" s="50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3">
      <c r="A862" s="28"/>
      <c r="B862" s="30"/>
      <c r="C862" s="30"/>
      <c r="D862" s="31"/>
      <c r="E862" s="32"/>
      <c r="F862" s="29"/>
      <c r="G862" s="100"/>
      <c r="H862" s="140"/>
      <c r="I862" s="140"/>
      <c r="J862" s="124"/>
      <c r="K862" s="50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3">
      <c r="A863" s="28"/>
      <c r="B863" s="30"/>
      <c r="C863" s="30"/>
      <c r="D863" s="31"/>
      <c r="E863" s="32"/>
      <c r="F863" s="29"/>
      <c r="G863" s="100"/>
      <c r="H863" s="140"/>
      <c r="I863" s="140"/>
      <c r="J863" s="124"/>
      <c r="K863" s="50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3">
      <c r="A864" s="28"/>
      <c r="B864" s="30"/>
      <c r="C864" s="30"/>
      <c r="D864" s="31"/>
      <c r="E864" s="32"/>
      <c r="F864" s="29"/>
      <c r="G864" s="100"/>
      <c r="H864" s="140"/>
      <c r="I864" s="140"/>
      <c r="J864" s="124"/>
      <c r="K864" s="50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3">
      <c r="A865" s="28"/>
      <c r="B865" s="30"/>
      <c r="C865" s="30"/>
      <c r="D865" s="31"/>
      <c r="E865" s="32"/>
      <c r="F865" s="29"/>
      <c r="G865" s="100"/>
      <c r="H865" s="140"/>
      <c r="I865" s="140"/>
      <c r="J865" s="124"/>
      <c r="K865" s="50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3" ht="17.25" thickBot="1">
      <c r="A866" s="23"/>
      <c r="B866" s="25"/>
      <c r="C866" s="25"/>
      <c r="D866" s="26"/>
      <c r="E866" s="27"/>
      <c r="F866" s="24"/>
      <c r="G866" s="24"/>
      <c r="H866" s="141"/>
      <c r="I866" s="141"/>
      <c r="J866" s="123"/>
      <c r="K866" s="50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3" ht="52.5">
      <c r="A867" s="13">
        <v>122</v>
      </c>
      <c r="B867" s="14" t="s">
        <v>405</v>
      </c>
      <c r="C867" s="14" t="s">
        <v>406</v>
      </c>
      <c r="D867" s="15"/>
      <c r="E867" s="16" t="s">
        <v>166</v>
      </c>
      <c r="F867" s="232" t="s">
        <v>176</v>
      </c>
      <c r="G867" s="15" t="s">
        <v>33</v>
      </c>
      <c r="H867" s="145">
        <v>44029</v>
      </c>
      <c r="I867" s="145">
        <v>44393</v>
      </c>
      <c r="J867" s="110" t="s">
        <v>829</v>
      </c>
      <c r="K867" s="50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3">
      <c r="A868" s="17"/>
      <c r="B868" s="19"/>
      <c r="C868" s="19"/>
      <c r="D868" s="20"/>
      <c r="E868" s="21"/>
      <c r="F868" s="18"/>
      <c r="G868" s="22" t="s">
        <v>946</v>
      </c>
      <c r="H868" s="139">
        <v>44056</v>
      </c>
      <c r="I868" s="139" t="s">
        <v>56</v>
      </c>
      <c r="J868" s="104" t="s">
        <v>947</v>
      </c>
      <c r="K868" s="50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3">
      <c r="A869" s="28"/>
      <c r="B869" s="30"/>
      <c r="C869" s="30"/>
      <c r="D869" s="31"/>
      <c r="E869" s="32"/>
      <c r="F869" s="29"/>
      <c r="G869" s="167" t="s">
        <v>949</v>
      </c>
      <c r="H869" s="201">
        <v>44056</v>
      </c>
      <c r="I869" s="201" t="s">
        <v>56</v>
      </c>
      <c r="J869" s="205" t="s">
        <v>948</v>
      </c>
      <c r="K869" s="50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3">
      <c r="A870" s="28"/>
      <c r="B870" s="30"/>
      <c r="C870" s="30"/>
      <c r="D870" s="31"/>
      <c r="E870" s="32"/>
      <c r="F870" s="29"/>
      <c r="G870" s="167" t="s">
        <v>990</v>
      </c>
      <c r="H870" s="201">
        <v>44073</v>
      </c>
      <c r="I870" s="201">
        <v>44080</v>
      </c>
      <c r="J870" s="205" t="s">
        <v>993</v>
      </c>
      <c r="K870" s="5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3">
      <c r="A871" s="28"/>
      <c r="B871" s="30"/>
      <c r="C871" s="30"/>
      <c r="D871" s="31"/>
      <c r="E871" s="32"/>
      <c r="F871" s="29"/>
      <c r="G871" s="200"/>
      <c r="H871" s="201"/>
      <c r="I871" s="201"/>
      <c r="J871" s="205"/>
      <c r="K871" s="50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3">
      <c r="A872" s="28"/>
      <c r="B872" s="30"/>
      <c r="C872" s="30"/>
      <c r="D872" s="31"/>
      <c r="E872" s="32"/>
      <c r="F872" s="29"/>
      <c r="G872" s="200"/>
      <c r="H872" s="172"/>
      <c r="I872" s="172"/>
      <c r="J872" s="169"/>
      <c r="K872" s="50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3" ht="17.25" thickBot="1">
      <c r="A873" s="23"/>
      <c r="B873" s="25"/>
      <c r="C873" s="25"/>
      <c r="D873" s="26"/>
      <c r="E873" s="27"/>
      <c r="F873" s="24"/>
      <c r="G873" s="24"/>
      <c r="H873" s="141"/>
      <c r="I873" s="141"/>
      <c r="J873" s="123"/>
      <c r="K873" s="50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3" ht="21">
      <c r="A874" s="13">
        <v>123</v>
      </c>
      <c r="B874" s="14" t="s">
        <v>409</v>
      </c>
      <c r="C874" s="14"/>
      <c r="D874" s="15" t="s">
        <v>407</v>
      </c>
      <c r="E874" s="16" t="s">
        <v>410</v>
      </c>
      <c r="F874" s="232" t="s">
        <v>408</v>
      </c>
      <c r="G874" s="15" t="s">
        <v>46</v>
      </c>
      <c r="H874" s="138">
        <v>43917</v>
      </c>
      <c r="I874" s="138">
        <v>44500</v>
      </c>
      <c r="J874" s="136"/>
      <c r="K874" s="50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3">
      <c r="A875" s="17"/>
      <c r="B875" s="57"/>
      <c r="C875" s="46"/>
      <c r="D875" s="57"/>
      <c r="E875" s="19"/>
      <c r="F875" s="57"/>
      <c r="G875" s="213" t="s">
        <v>994</v>
      </c>
      <c r="H875" s="155">
        <v>44073</v>
      </c>
      <c r="I875" s="155">
        <v>44080</v>
      </c>
      <c r="J875" s="125" t="s">
        <v>176</v>
      </c>
      <c r="K875" s="50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3">
      <c r="A876" s="17"/>
      <c r="B876" s="57"/>
      <c r="C876" s="46"/>
      <c r="D876" s="57"/>
      <c r="E876" s="19"/>
      <c r="F876" s="57"/>
      <c r="G876" s="213"/>
      <c r="H876" s="155"/>
      <c r="I876" s="155"/>
      <c r="J876" s="125"/>
      <c r="K876" s="50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3">
      <c r="A877" s="17"/>
      <c r="B877" s="57"/>
      <c r="C877" s="46"/>
      <c r="D877" s="57"/>
      <c r="E877" s="19"/>
      <c r="F877" s="57"/>
      <c r="G877" s="100"/>
      <c r="H877" s="143"/>
      <c r="I877" s="143"/>
      <c r="J877" s="129"/>
      <c r="K877" s="50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3">
      <c r="A878" s="17"/>
      <c r="B878" s="57"/>
      <c r="C878" s="46"/>
      <c r="D878" s="57"/>
      <c r="E878" s="19"/>
      <c r="F878" s="57"/>
      <c r="G878" s="100"/>
      <c r="H878" s="143"/>
      <c r="I878" s="143"/>
      <c r="J878" s="129"/>
      <c r="K878" s="50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3">
      <c r="A879" s="17"/>
      <c r="B879" s="57"/>
      <c r="C879" s="46"/>
      <c r="D879" s="57"/>
      <c r="E879" s="19"/>
      <c r="F879" s="57"/>
      <c r="G879" s="18"/>
      <c r="H879" s="139"/>
      <c r="I879" s="139"/>
      <c r="J879" s="105"/>
      <c r="K879" s="50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3" ht="17.25" thickBot="1">
      <c r="A880" s="137"/>
      <c r="B880" s="59"/>
      <c r="C880" s="48"/>
      <c r="D880" s="59"/>
      <c r="E880" s="25"/>
      <c r="F880" s="59"/>
      <c r="G880" s="24"/>
      <c r="H880" s="141"/>
      <c r="I880" s="141"/>
      <c r="J880" s="123"/>
      <c r="K880" s="5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3">
      <c r="A881" s="2"/>
      <c r="F881" s="60">
        <f>SUBTOTAL(3,F4:F880)</f>
        <v>121</v>
      </c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3">
      <c r="A882" s="63" t="s">
        <v>411</v>
      </c>
      <c r="B882" s="61"/>
      <c r="C882" s="62">
        <f>SUBTOTAL(3,A4:A881)</f>
        <v>123</v>
      </c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3">
      <c r="A883" s="63" t="s">
        <v>692</v>
      </c>
      <c r="B883" s="61"/>
      <c r="C883" s="58">
        <f>SUBTOTAL(3,F4:F880)-COUNTIF(F4:F880,"vaga")</f>
        <v>119</v>
      </c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3">
      <c r="A884" s="63" t="s">
        <v>678</v>
      </c>
      <c r="B884" s="61"/>
      <c r="C884" s="58">
        <f>COUNTIF(B4:B880,"juizado")</f>
        <v>1</v>
      </c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3">
      <c r="A885" s="63" t="s">
        <v>412</v>
      </c>
      <c r="B885" s="61"/>
      <c r="C885" s="58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3">
      <c r="A886" s="3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3" ht="9.9499999999999993" customHeight="1">
      <c r="A887" s="3" t="s">
        <v>413</v>
      </c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3">
      <c r="A888" s="3"/>
      <c r="B888" s="64" t="s">
        <v>414</v>
      </c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3">
      <c r="A889" s="65"/>
      <c r="B889" s="2" t="s">
        <v>415</v>
      </c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3">
      <c r="A890" s="66"/>
      <c r="B890" s="2" t="s">
        <v>416</v>
      </c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3">
      <c r="A891" s="56"/>
      <c r="B891" s="2" t="s">
        <v>417</v>
      </c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</sheetData>
  <autoFilter ref="A3:J880"/>
  <mergeCells count="1">
    <mergeCell ref="A1:J1"/>
  </mergeCells>
  <conditionalFormatting sqref="J785 J48 J35 G17 J507 G14:G15 G235:J237 G228:J230 G764:J764 H816:J816 G91:J99 G101 J100:J101 G87:I89 G869:J874 J867 J204 H196:J196 G4:J8 G222:J223 G239:J260 G12:J12 G503:J506 G582:I582 G9:G11 G620:J650 J221 G742:J752 J90:J91 G205:J216 G337:I337 G877:J880 J9:J11 H39:J39 H767:I769 G770:I770 G651:I651 G376:J378 G381:G382 J381:J382 G18:J33 G652:J671 G672:G673 J543 G49:J83 G36:J38 G197:J203 G40:J47 G338:J370 G380:J380 G675:J738 G262:J336 G619:I619 G786:J815 G771:J784 G817:J866 G384:J448 G450:J499 G738:G743 J738:J743 G756:J757 G753:G755 G102:J195 G602:J613 G583:J600 G544:J581 G508:J542">
    <cfRule type="expression" priority="1249" stopIfTrue="1">
      <formula>OR($G4="",$H4="")</formula>
    </cfRule>
    <cfRule type="expression" dxfId="457" priority="1250">
      <formula>$I4="Ulterior"</formula>
    </cfRule>
    <cfRule type="expression" dxfId="456" priority="1251">
      <formula>AND($H4&lt;TODAY(),$I4&lt;TODAY())</formula>
    </cfRule>
    <cfRule type="expression" dxfId="455" priority="1252">
      <formula>$H4&gt;TODAY()</formula>
    </cfRule>
  </conditionalFormatting>
  <conditionalFormatting sqref="G785:I785">
    <cfRule type="expression" priority="957" stopIfTrue="1">
      <formula>OR($G785="",$H785="")</formula>
    </cfRule>
    <cfRule type="expression" dxfId="454" priority="958">
      <formula>$I785="Ulterior"</formula>
    </cfRule>
    <cfRule type="expression" dxfId="453" priority="959">
      <formula>AND($H785&lt;TODAY(),$I785&lt;TODAY())</formula>
    </cfRule>
    <cfRule type="expression" dxfId="452" priority="960">
      <formula>$H785&gt;TODAY()</formula>
    </cfRule>
  </conditionalFormatting>
  <conditionalFormatting sqref="G449:J449">
    <cfRule type="expression" priority="953" stopIfTrue="1">
      <formula>OR($G449="",$H449="")</formula>
    </cfRule>
    <cfRule type="expression" dxfId="451" priority="954">
      <formula>$I449="Ulterior"</formula>
    </cfRule>
    <cfRule type="expression" dxfId="450" priority="955">
      <formula>AND($H449&lt;TODAY(),$I449&lt;TODAY())</formula>
    </cfRule>
    <cfRule type="expression" dxfId="449" priority="956">
      <formula>$H449&gt;TODAY()</formula>
    </cfRule>
  </conditionalFormatting>
  <conditionalFormatting sqref="H13">
    <cfRule type="expression" priority="949" stopIfTrue="1">
      <formula>OR($G13="",$H13="")</formula>
    </cfRule>
    <cfRule type="expression" dxfId="448" priority="950">
      <formula>$I13="Ulterior"</formula>
    </cfRule>
    <cfRule type="expression" dxfId="447" priority="951">
      <formula>AND($H13&lt;TODAY(),$I13&lt;TODAY())</formula>
    </cfRule>
    <cfRule type="expression" dxfId="446" priority="952">
      <formula>$H13&gt;TODAY()</formula>
    </cfRule>
  </conditionalFormatting>
  <conditionalFormatting sqref="I13">
    <cfRule type="expression" priority="945" stopIfTrue="1">
      <formula>OR($G13="",$H13="")</formula>
    </cfRule>
    <cfRule type="expression" dxfId="445" priority="946">
      <formula>$I13="Ulterior"</formula>
    </cfRule>
    <cfRule type="expression" dxfId="444" priority="947">
      <formula>AND($H13&lt;TODAY(),$I13&lt;TODAY())</formula>
    </cfRule>
    <cfRule type="expression" dxfId="443" priority="948">
      <formula>$H13&gt;TODAY()</formula>
    </cfRule>
  </conditionalFormatting>
  <conditionalFormatting sqref="G13">
    <cfRule type="expression" priority="941" stopIfTrue="1">
      <formula>OR($G13="",$H13="")</formula>
    </cfRule>
    <cfRule type="expression" dxfId="442" priority="942">
      <formula>$I13="Ulterior"</formula>
    </cfRule>
    <cfRule type="expression" dxfId="441" priority="943">
      <formula>AND($H13&lt;TODAY(),$I13&lt;TODAY())</formula>
    </cfRule>
    <cfRule type="expression" dxfId="440" priority="944">
      <formula>$H13&gt;TODAY()</formula>
    </cfRule>
  </conditionalFormatting>
  <conditionalFormatting sqref="J34">
    <cfRule type="expression" priority="937" stopIfTrue="1">
      <formula>OR($G13="",$H13="")</formula>
    </cfRule>
    <cfRule type="expression" dxfId="439" priority="938">
      <formula>$I13="Ulterior"</formula>
    </cfRule>
    <cfRule type="expression" dxfId="438" priority="939">
      <formula>AND($H13&lt;TODAY(),$I13&lt;TODAY())</formula>
    </cfRule>
    <cfRule type="expression" dxfId="437" priority="940">
      <formula>$H13&gt;TODAY()</formula>
    </cfRule>
  </conditionalFormatting>
  <conditionalFormatting sqref="H48">
    <cfRule type="expression" priority="933" stopIfTrue="1">
      <formula>OR($G48="",$H48="")</formula>
    </cfRule>
    <cfRule type="expression" dxfId="436" priority="934">
      <formula>$I48="Ulterior"</formula>
    </cfRule>
    <cfRule type="expression" dxfId="435" priority="935">
      <formula>AND($H48&lt;TODAY(),$I48&lt;TODAY())</formula>
    </cfRule>
    <cfRule type="expression" dxfId="434" priority="936">
      <formula>$H48&gt;TODAY()</formula>
    </cfRule>
  </conditionalFormatting>
  <conditionalFormatting sqref="I48">
    <cfRule type="expression" priority="929" stopIfTrue="1">
      <formula>OR($G48="",$H48="")</formula>
    </cfRule>
    <cfRule type="expression" dxfId="433" priority="930">
      <formula>$I48="Ulterior"</formula>
    </cfRule>
    <cfRule type="expression" dxfId="432" priority="931">
      <formula>AND($H48&lt;TODAY(),$I48&lt;TODAY())</formula>
    </cfRule>
    <cfRule type="expression" dxfId="431" priority="932">
      <formula>$H48&gt;TODAY()</formula>
    </cfRule>
  </conditionalFormatting>
  <conditionalFormatting sqref="G48">
    <cfRule type="expression" priority="925" stopIfTrue="1">
      <formula>OR($G48="",$H48="")</formula>
    </cfRule>
    <cfRule type="expression" dxfId="430" priority="926">
      <formula>$I48="Ulterior"</formula>
    </cfRule>
    <cfRule type="expression" dxfId="429" priority="927">
      <formula>AND($H48&lt;TODAY(),$I48&lt;TODAY())</formula>
    </cfRule>
    <cfRule type="expression" dxfId="428" priority="928">
      <formula>$H48&gt;TODAY()</formula>
    </cfRule>
  </conditionalFormatting>
  <conditionalFormatting sqref="F514">
    <cfRule type="expression" priority="921" stopIfTrue="1">
      <formula>OR($G514="",$H514="")</formula>
    </cfRule>
    <cfRule type="expression" dxfId="427" priority="922">
      <formula>$I514="Ulterior"</formula>
    </cfRule>
    <cfRule type="expression" dxfId="426" priority="923">
      <formula>AND($H514&lt;TODAY(),$I514&lt;TODAY())</formula>
    </cfRule>
    <cfRule type="expression" dxfId="425" priority="924">
      <formula>$H514&gt;TODAY()</formula>
    </cfRule>
  </conditionalFormatting>
  <conditionalFormatting sqref="F847">
    <cfRule type="expression" priority="913" stopIfTrue="1">
      <formula>OR($G847="",$H847="")</formula>
    </cfRule>
    <cfRule type="expression" dxfId="424" priority="914">
      <formula>$I847="Ulterior"</formula>
    </cfRule>
    <cfRule type="expression" dxfId="423" priority="915">
      <formula>AND($H847&lt;TODAY(),$I847&lt;TODAY())</formula>
    </cfRule>
    <cfRule type="expression" dxfId="422" priority="916">
      <formula>$H847&gt;TODAY()</formula>
    </cfRule>
  </conditionalFormatting>
  <conditionalFormatting sqref="F857">
    <cfRule type="expression" priority="909" stopIfTrue="1">
      <formula>OR($G857="",$H857="")</formula>
    </cfRule>
    <cfRule type="expression" dxfId="421" priority="910">
      <formula>$I857="Ulterior"</formula>
    </cfRule>
    <cfRule type="expression" dxfId="420" priority="911">
      <formula>AND($H857&lt;TODAY(),$I857&lt;TODAY())</formula>
    </cfRule>
    <cfRule type="expression" dxfId="419" priority="912">
      <formula>$H857&gt;TODAY()</formula>
    </cfRule>
  </conditionalFormatting>
  <conditionalFormatting sqref="H34">
    <cfRule type="expression" priority="905" stopIfTrue="1">
      <formula>OR($G34="",$H34="")</formula>
    </cfRule>
    <cfRule type="expression" dxfId="418" priority="906">
      <formula>$I34="Ulterior"</formula>
    </cfRule>
    <cfRule type="expression" dxfId="417" priority="907">
      <formula>AND($H34&lt;TODAY(),$I34&lt;TODAY())</formula>
    </cfRule>
    <cfRule type="expression" dxfId="416" priority="908">
      <formula>$H34&gt;TODAY()</formula>
    </cfRule>
  </conditionalFormatting>
  <conditionalFormatting sqref="I34">
    <cfRule type="expression" priority="901" stopIfTrue="1">
      <formula>OR($G34="",$H34="")</formula>
    </cfRule>
    <cfRule type="expression" dxfId="415" priority="902">
      <formula>$I34="Ulterior"</formula>
    </cfRule>
    <cfRule type="expression" dxfId="414" priority="903">
      <formula>AND($H34&lt;TODAY(),$I34&lt;TODAY())</formula>
    </cfRule>
    <cfRule type="expression" dxfId="413" priority="904">
      <formula>$H34&gt;TODAY()</formula>
    </cfRule>
  </conditionalFormatting>
  <conditionalFormatting sqref="G34">
    <cfRule type="expression" priority="897" stopIfTrue="1">
      <formula>OR($G34="",$H34="")</formula>
    </cfRule>
    <cfRule type="expression" dxfId="412" priority="898">
      <formula>$I34="Ulterior"</formula>
    </cfRule>
    <cfRule type="expression" dxfId="411" priority="899">
      <formula>AND($H34&lt;TODAY(),$I34&lt;TODAY())</formula>
    </cfRule>
    <cfRule type="expression" dxfId="410" priority="900">
      <formula>$H34&gt;TODAY()</formula>
    </cfRule>
  </conditionalFormatting>
  <conditionalFormatting sqref="G35:I35">
    <cfRule type="expression" priority="885" stopIfTrue="1">
      <formula>OR($G35="",$H35="")</formula>
    </cfRule>
    <cfRule type="expression" dxfId="409" priority="886">
      <formula>$I35="Ulterior"</formula>
    </cfRule>
    <cfRule type="expression" dxfId="408" priority="887">
      <formula>AND($H35&lt;TODAY(),$I35&lt;TODAY())</formula>
    </cfRule>
    <cfRule type="expression" dxfId="407" priority="888">
      <formula>$H35&gt;TODAY()</formula>
    </cfRule>
  </conditionalFormatting>
  <conditionalFormatting sqref="H17 H14:H15">
    <cfRule type="expression" priority="873" stopIfTrue="1">
      <formula>OR($G14="",$H14="")</formula>
    </cfRule>
    <cfRule type="expression" dxfId="406" priority="874">
      <formula>$I14="Ulterior"</formula>
    </cfRule>
    <cfRule type="expression" dxfId="405" priority="875">
      <formula>AND($H14&lt;TODAY(),$I14&lt;TODAY())</formula>
    </cfRule>
    <cfRule type="expression" dxfId="404" priority="876">
      <formula>$H14&gt;TODAY()</formula>
    </cfRule>
  </conditionalFormatting>
  <conditionalFormatting sqref="I17 I14:I15">
    <cfRule type="expression" priority="869" stopIfTrue="1">
      <formula>OR($G14="",$H14="")</formula>
    </cfRule>
    <cfRule type="expression" dxfId="403" priority="870">
      <formula>$I14="Ulterior"</formula>
    </cfRule>
    <cfRule type="expression" dxfId="402" priority="871">
      <formula>AND($H14&lt;TODAY(),$I14&lt;TODAY())</formula>
    </cfRule>
    <cfRule type="expression" dxfId="401" priority="872">
      <formula>$H14&gt;TODAY()</formula>
    </cfRule>
  </conditionalFormatting>
  <conditionalFormatting sqref="J13">
    <cfRule type="expression" priority="849" stopIfTrue="1">
      <formula>OR($G13="",$H13="")</formula>
    </cfRule>
    <cfRule type="expression" dxfId="400" priority="850">
      <formula>$I13="Ulterior"</formula>
    </cfRule>
    <cfRule type="expression" dxfId="399" priority="851">
      <formula>AND($H13&lt;TODAY(),$I13&lt;TODAY())</formula>
    </cfRule>
    <cfRule type="expression" dxfId="398" priority="852">
      <formula>$H13&gt;TODAY()</formula>
    </cfRule>
  </conditionalFormatting>
  <conditionalFormatting sqref="G85">
    <cfRule type="expression" priority="749" stopIfTrue="1">
      <formula>OR($G85="",$H85="")</formula>
    </cfRule>
    <cfRule type="expression" dxfId="397" priority="750">
      <formula>$I85="Ulterior"</formula>
    </cfRule>
    <cfRule type="expression" dxfId="396" priority="751">
      <formula>AND($H85&lt;TODAY(),$I85&lt;TODAY())</formula>
    </cfRule>
    <cfRule type="expression" dxfId="395" priority="752">
      <formula>$H85&gt;TODAY()</formula>
    </cfRule>
  </conditionalFormatting>
  <conditionalFormatting sqref="H101">
    <cfRule type="expression" priority="681" stopIfTrue="1">
      <formula>OR($G101="",$H101="")</formula>
    </cfRule>
    <cfRule type="expression" dxfId="388" priority="682">
      <formula>$I101="Ulterior"</formula>
    </cfRule>
    <cfRule type="expression" dxfId="387" priority="683">
      <formula>AND($H101&lt;TODAY(),$I101&lt;TODAY())</formula>
    </cfRule>
    <cfRule type="expression" dxfId="386" priority="684">
      <formula>$H101&gt;TODAY()</formula>
    </cfRule>
  </conditionalFormatting>
  <conditionalFormatting sqref="I101">
    <cfRule type="expression" priority="685" stopIfTrue="1">
      <formula>OR($G101="",$H101="")</formula>
    </cfRule>
    <cfRule type="expression" dxfId="385" priority="686">
      <formula>$I101="Ulterior"</formula>
    </cfRule>
    <cfRule type="expression" dxfId="384" priority="687">
      <formula>AND($H101&lt;TODAY(),$I101&lt;TODAY())</formula>
    </cfRule>
    <cfRule type="expression" dxfId="383" priority="688">
      <formula>$H101&gt;TODAY()</formula>
    </cfRule>
  </conditionalFormatting>
  <conditionalFormatting sqref="G87">
    <cfRule type="expression" dxfId="382" priority="676" stopIfTrue="1">
      <formula>$H87&lt;TODAY()</formula>
    </cfRule>
  </conditionalFormatting>
  <conditionalFormatting sqref="G87">
    <cfRule type="expression" dxfId="381" priority="673" stopIfTrue="1">
      <formula>$H87=""</formula>
    </cfRule>
  </conditionalFormatting>
  <conditionalFormatting sqref="H87:I87">
    <cfRule type="expression" dxfId="380" priority="664" stopIfTrue="1">
      <formula>$H87&lt;TODAY()</formula>
    </cfRule>
  </conditionalFormatting>
  <conditionalFormatting sqref="H87:I87">
    <cfRule type="expression" dxfId="379" priority="661" stopIfTrue="1">
      <formula>$H87=""</formula>
    </cfRule>
  </conditionalFormatting>
  <conditionalFormatting sqref="G87">
    <cfRule type="expression" dxfId="378" priority="674" stopIfTrue="1">
      <formula>AND($G87&gt;TODAY(),$H87&gt;TODAY())</formula>
    </cfRule>
  </conditionalFormatting>
  <conditionalFormatting sqref="H87:I87">
    <cfRule type="expression" dxfId="377" priority="662" stopIfTrue="1">
      <formula>AND($G87&gt;TODAY(),$H87&gt;TODAY())</formula>
    </cfRule>
  </conditionalFormatting>
  <conditionalFormatting sqref="G87">
    <cfRule type="expression" dxfId="376" priority="675" stopIfTrue="1">
      <formula>OR($H87="Ulterior",$H87="ulterior")</formula>
    </cfRule>
  </conditionalFormatting>
  <conditionalFormatting sqref="H87:I87">
    <cfRule type="expression" dxfId="375" priority="663" stopIfTrue="1">
      <formula>OR($H87="Ulterior",$H87="ulterior")</formula>
    </cfRule>
  </conditionalFormatting>
  <conditionalFormatting sqref="F265">
    <cfRule type="expression" priority="645" stopIfTrue="1">
      <formula>OR($G265="",$H265="")</formula>
    </cfRule>
    <cfRule type="expression" dxfId="374" priority="646">
      <formula>$I265="Ulterior"</formula>
    </cfRule>
    <cfRule type="expression" dxfId="373" priority="647">
      <formula>AND($H265&lt;TODAY(),$I265&lt;TODAY())</formula>
    </cfRule>
    <cfRule type="expression" dxfId="372" priority="648">
      <formula>$H265&gt;TODAY()</formula>
    </cfRule>
  </conditionalFormatting>
  <conditionalFormatting sqref="F132">
    <cfRule type="expression" priority="613" stopIfTrue="1">
      <formula>OR($G132="",$H132="")</formula>
    </cfRule>
    <cfRule type="expression" dxfId="371" priority="614">
      <formula>$I132="Ulterior"</formula>
    </cfRule>
    <cfRule type="expression" dxfId="370" priority="615">
      <formula>AND($H132&lt;TODAY(),$I132&lt;TODAY())</formula>
    </cfRule>
    <cfRule type="expression" dxfId="369" priority="616">
      <formula>$H132&gt;TODAY()</formula>
    </cfRule>
  </conditionalFormatting>
  <conditionalFormatting sqref="G16">
    <cfRule type="expression" priority="573" stopIfTrue="1">
      <formula>OR($G16="",$H16="")</formula>
    </cfRule>
    <cfRule type="expression" dxfId="368" priority="574">
      <formula>$I16="Ulterior"</formula>
    </cfRule>
    <cfRule type="expression" dxfId="367" priority="575">
      <formula>AND($H16&lt;TODAY(),$I16&lt;TODAY())</formula>
    </cfRule>
    <cfRule type="expression" dxfId="366" priority="576">
      <formula>$H16&gt;TODAY()</formula>
    </cfRule>
  </conditionalFormatting>
  <conditionalFormatting sqref="H16">
    <cfRule type="expression" priority="569" stopIfTrue="1">
      <formula>OR($G16="",$H16="")</formula>
    </cfRule>
    <cfRule type="expression" dxfId="365" priority="570">
      <formula>$I16="Ulterior"</formula>
    </cfRule>
    <cfRule type="expression" dxfId="364" priority="571">
      <formula>AND($H16&lt;TODAY(),$I16&lt;TODAY())</formula>
    </cfRule>
    <cfRule type="expression" dxfId="363" priority="572">
      <formula>$H16&gt;TODAY()</formula>
    </cfRule>
  </conditionalFormatting>
  <conditionalFormatting sqref="I16">
    <cfRule type="expression" priority="565" stopIfTrue="1">
      <formula>OR($G16="",$H16="")</formula>
    </cfRule>
    <cfRule type="expression" dxfId="362" priority="566">
      <formula>$I16="Ulterior"</formula>
    </cfRule>
    <cfRule type="expression" dxfId="361" priority="567">
      <formula>AND($H16&lt;TODAY(),$I16&lt;TODAY())</formula>
    </cfRule>
    <cfRule type="expression" dxfId="360" priority="568">
      <formula>$H16&gt;TODAY()</formula>
    </cfRule>
  </conditionalFormatting>
  <conditionalFormatting sqref="G507:I507">
    <cfRule type="expression" priority="561" stopIfTrue="1">
      <formula>OR($G507="",$H507="")</formula>
    </cfRule>
    <cfRule type="expression" dxfId="359" priority="562">
      <formula>$I507="Ulterior"</formula>
    </cfRule>
    <cfRule type="expression" dxfId="358" priority="563">
      <formula>AND($H507&lt;TODAY(),$I507&lt;TODAY())</formula>
    </cfRule>
    <cfRule type="expression" dxfId="357" priority="564">
      <formula>$H507&gt;TODAY()</formula>
    </cfRule>
  </conditionalFormatting>
  <conditionalFormatting sqref="J14">
    <cfRule type="expression" priority="553" stopIfTrue="1">
      <formula>OR($G14="",$H14="")</formula>
    </cfRule>
    <cfRule type="expression" dxfId="356" priority="554">
      <formula>$I14="Ulterior"</formula>
    </cfRule>
    <cfRule type="expression" dxfId="355" priority="555">
      <formula>AND($H14&lt;TODAY(),$I14&lt;TODAY())</formula>
    </cfRule>
    <cfRule type="expression" dxfId="354" priority="556">
      <formula>$H14&gt;TODAY()</formula>
    </cfRule>
  </conditionalFormatting>
  <conditionalFormatting sqref="G15">
    <cfRule type="expression" priority="549" stopIfTrue="1">
      <formula>OR($G15="",$H15="")</formula>
    </cfRule>
    <cfRule type="expression" dxfId="353" priority="550">
      <formula>$I15="Ulterior"</formula>
    </cfRule>
    <cfRule type="expression" dxfId="352" priority="551">
      <formula>AND($H15&lt;TODAY(),$I15&lt;TODAY())</formula>
    </cfRule>
    <cfRule type="expression" dxfId="351" priority="552">
      <formula>$H15&gt;TODAY()</formula>
    </cfRule>
  </conditionalFormatting>
  <conditionalFormatting sqref="H15">
    <cfRule type="expression" priority="545" stopIfTrue="1">
      <formula>OR($G15="",$H15="")</formula>
    </cfRule>
    <cfRule type="expression" dxfId="350" priority="546">
      <formula>$I15="Ulterior"</formula>
    </cfRule>
    <cfRule type="expression" dxfId="349" priority="547">
      <formula>AND($H15&lt;TODAY(),$I15&lt;TODAY())</formula>
    </cfRule>
    <cfRule type="expression" dxfId="348" priority="548">
      <formula>$H15&gt;TODAY()</formula>
    </cfRule>
  </conditionalFormatting>
  <conditionalFormatting sqref="I15">
    <cfRule type="expression" priority="541" stopIfTrue="1">
      <formula>OR($G15="",$H15="")</formula>
    </cfRule>
    <cfRule type="expression" dxfId="347" priority="542">
      <formula>$I15="Ulterior"</formula>
    </cfRule>
    <cfRule type="expression" dxfId="346" priority="543">
      <formula>AND($H15&lt;TODAY(),$I15&lt;TODAY())</formula>
    </cfRule>
    <cfRule type="expression" dxfId="345" priority="544">
      <formula>$H15&gt;TODAY()</formula>
    </cfRule>
  </conditionalFormatting>
  <conditionalFormatting sqref="G15">
    <cfRule type="expression" priority="505" stopIfTrue="1">
      <formula>OR($G15="",$H15="")</formula>
    </cfRule>
    <cfRule type="expression" dxfId="344" priority="506">
      <formula>$I15="Ulterior"</formula>
    </cfRule>
    <cfRule type="expression" dxfId="343" priority="507">
      <formula>AND($H15&lt;TODAY(),$I15&lt;TODAY())</formula>
    </cfRule>
    <cfRule type="expression" dxfId="342" priority="508">
      <formula>$H15&gt;TODAY()</formula>
    </cfRule>
  </conditionalFormatting>
  <conditionalFormatting sqref="G85">
    <cfRule type="expression" priority="533" stopIfTrue="1">
      <formula>OR($G85="",$H85="")</formula>
    </cfRule>
    <cfRule type="expression" dxfId="341" priority="534">
      <formula>$I85="Ulterior"</formula>
    </cfRule>
    <cfRule type="expression" dxfId="340" priority="535">
      <formula>AND($H85&lt;TODAY(),$I85&lt;TODAY())</formula>
    </cfRule>
    <cfRule type="expression" dxfId="339" priority="536">
      <formula>$H85&gt;TODAY()</formula>
    </cfRule>
  </conditionalFormatting>
  <conditionalFormatting sqref="I15">
    <cfRule type="expression" priority="497" stopIfTrue="1">
      <formula>OR($G15="",$H15="")</formula>
    </cfRule>
    <cfRule type="expression" dxfId="335" priority="498">
      <formula>$I15="Ulterior"</formula>
    </cfRule>
    <cfRule type="expression" dxfId="334" priority="499">
      <formula>AND($H15&lt;TODAY(),$I15&lt;TODAY())</formula>
    </cfRule>
    <cfRule type="expression" dxfId="333" priority="500">
      <formula>$H15&gt;TODAY()</formula>
    </cfRule>
  </conditionalFormatting>
  <conditionalFormatting sqref="I14">
    <cfRule type="expression" priority="485" stopIfTrue="1">
      <formula>OR($G14="",$H14="")</formula>
    </cfRule>
    <cfRule type="expression" dxfId="329" priority="486">
      <formula>$I14="Ulterior"</formula>
    </cfRule>
    <cfRule type="expression" dxfId="328" priority="487">
      <formula>AND($H14&lt;TODAY(),$I14&lt;TODAY())</formula>
    </cfRule>
    <cfRule type="expression" dxfId="327" priority="488">
      <formula>$H14&gt;TODAY()</formula>
    </cfRule>
  </conditionalFormatting>
  <conditionalFormatting sqref="H15">
    <cfRule type="expression" priority="501" stopIfTrue="1">
      <formula>OR($G15="",$H15="")</formula>
    </cfRule>
    <cfRule type="expression" dxfId="326" priority="502">
      <formula>$I15="Ulterior"</formula>
    </cfRule>
    <cfRule type="expression" dxfId="325" priority="503">
      <formula>AND($H15&lt;TODAY(),$I15&lt;TODAY())</formula>
    </cfRule>
    <cfRule type="expression" dxfId="324" priority="504">
      <formula>$H15&gt;TODAY()</formula>
    </cfRule>
  </conditionalFormatting>
  <conditionalFormatting sqref="G14">
    <cfRule type="expression" priority="493" stopIfTrue="1">
      <formula>OR($G14="",$H14="")</formula>
    </cfRule>
    <cfRule type="expression" dxfId="323" priority="494">
      <formula>$I14="Ulterior"</formula>
    </cfRule>
    <cfRule type="expression" dxfId="322" priority="495">
      <formula>AND($H14&lt;TODAY(),$I14&lt;TODAY())</formula>
    </cfRule>
    <cfRule type="expression" dxfId="321" priority="496">
      <formula>$H14&gt;TODAY()</formula>
    </cfRule>
  </conditionalFormatting>
  <conditionalFormatting sqref="H14">
    <cfRule type="expression" priority="489" stopIfTrue="1">
      <formula>OR($G14="",$H14="")</formula>
    </cfRule>
    <cfRule type="expression" dxfId="320" priority="490">
      <formula>$I14="Ulterior"</formula>
    </cfRule>
    <cfRule type="expression" dxfId="319" priority="491">
      <formula>AND($H14&lt;TODAY(),$I14&lt;TODAY())</formula>
    </cfRule>
    <cfRule type="expression" dxfId="318" priority="492">
      <formula>$H14&gt;TODAY()</formula>
    </cfRule>
  </conditionalFormatting>
  <conditionalFormatting sqref="G238:J238">
    <cfRule type="expression" priority="481" stopIfTrue="1">
      <formula>OR($G238="",$H238="")</formula>
    </cfRule>
    <cfRule type="expression" dxfId="317" priority="482">
      <formula>$I238="Ulterior"</formula>
    </cfRule>
    <cfRule type="expression" dxfId="316" priority="483">
      <formula>AND($H238&lt;TODAY(),$I238&lt;TODAY())</formula>
    </cfRule>
    <cfRule type="expression" dxfId="315" priority="484">
      <formula>$H238&gt;TODAY()</formula>
    </cfRule>
  </conditionalFormatting>
  <conditionalFormatting sqref="G231:J234">
    <cfRule type="expression" priority="477" stopIfTrue="1">
      <formula>OR($G231="",$H231="")</formula>
    </cfRule>
    <cfRule type="expression" dxfId="314" priority="478">
      <formula>$I231="Ulterior"</formula>
    </cfRule>
    <cfRule type="expression" dxfId="313" priority="479">
      <formula>AND($H231&lt;TODAY(),$I231&lt;TODAY())</formula>
    </cfRule>
    <cfRule type="expression" dxfId="312" priority="480">
      <formula>$H231&gt;TODAY()</formula>
    </cfRule>
  </conditionalFormatting>
  <conditionalFormatting sqref="G224:J227">
    <cfRule type="expression" priority="473" stopIfTrue="1">
      <formula>OR($G224="",$H224="")</formula>
    </cfRule>
    <cfRule type="expression" dxfId="311" priority="474">
      <formula>$I224="Ulterior"</formula>
    </cfRule>
    <cfRule type="expression" dxfId="310" priority="475">
      <formula>AND($H224&lt;TODAY(),$I224&lt;TODAY())</formula>
    </cfRule>
    <cfRule type="expression" dxfId="309" priority="476">
      <formula>$H224&gt;TODAY()</formula>
    </cfRule>
  </conditionalFormatting>
  <conditionalFormatting sqref="G371:J374">
    <cfRule type="expression" priority="461" stopIfTrue="1">
      <formula>OR($G371="",$H371="")</formula>
    </cfRule>
    <cfRule type="expression" dxfId="308" priority="462">
      <formula>$I371="Ulterior"</formula>
    </cfRule>
    <cfRule type="expression" dxfId="307" priority="463">
      <formula>AND($H371&lt;TODAY(),$I371&lt;TODAY())</formula>
    </cfRule>
    <cfRule type="expression" dxfId="306" priority="464">
      <formula>$H371&gt;TODAY()</formula>
    </cfRule>
  </conditionalFormatting>
  <conditionalFormatting sqref="G86">
    <cfRule type="expression" priority="453" stopIfTrue="1">
      <formula>OR($G86="",$H86="")</formula>
    </cfRule>
    <cfRule type="expression" dxfId="305" priority="454">
      <formula>$I86="Ulterior"</formula>
    </cfRule>
    <cfRule type="expression" dxfId="304" priority="455">
      <formula>AND($H86&lt;TODAY(),$I86&lt;TODAY())</formula>
    </cfRule>
    <cfRule type="expression" dxfId="303" priority="456">
      <formula>$H86&gt;TODAY()</formula>
    </cfRule>
  </conditionalFormatting>
  <conditionalFormatting sqref="G86">
    <cfRule type="expression" priority="449" stopIfTrue="1">
      <formula>OR($G86="",$H86="")</formula>
    </cfRule>
    <cfRule type="expression" dxfId="302" priority="450">
      <formula>$I86="Ulterior"</formula>
    </cfRule>
    <cfRule type="expression" dxfId="301" priority="451">
      <formula>AND($H86&lt;TODAY(),$I86&lt;TODAY())</formula>
    </cfRule>
    <cfRule type="expression" dxfId="300" priority="452">
      <formula>$H86&gt;TODAY()</formula>
    </cfRule>
  </conditionalFormatting>
  <conditionalFormatting sqref="I86">
    <cfRule type="expression" priority="433" stopIfTrue="1">
      <formula>OR($G86="",$H86="")</formula>
    </cfRule>
    <cfRule type="expression" dxfId="299" priority="434">
      <formula>$I86="Ulterior"</formula>
    </cfRule>
    <cfRule type="expression" dxfId="298" priority="435">
      <formula>AND($H86&lt;TODAY(),$I86&lt;TODAY())</formula>
    </cfRule>
    <cfRule type="expression" dxfId="297" priority="436">
      <formula>$H86&gt;TODAY()</formula>
    </cfRule>
  </conditionalFormatting>
  <conditionalFormatting sqref="H86">
    <cfRule type="expression" priority="445" stopIfTrue="1">
      <formula>OR($G86="",$H86="")</formula>
    </cfRule>
    <cfRule type="expression" dxfId="296" priority="446">
      <formula>$I86="Ulterior"</formula>
    </cfRule>
    <cfRule type="expression" dxfId="295" priority="447">
      <formula>AND($H86&lt;TODAY(),$I86&lt;TODAY())</formula>
    </cfRule>
    <cfRule type="expression" dxfId="294" priority="448">
      <formula>$H86&gt;TODAY()</formula>
    </cfRule>
  </conditionalFormatting>
  <conditionalFormatting sqref="H86">
    <cfRule type="expression" priority="441" stopIfTrue="1">
      <formula>OR($G86="",$H86="")</formula>
    </cfRule>
    <cfRule type="expression" dxfId="293" priority="442">
      <formula>$I86="Ulterior"</formula>
    </cfRule>
    <cfRule type="expression" dxfId="292" priority="443">
      <formula>AND($H86&lt;TODAY(),$I86&lt;TODAY())</formula>
    </cfRule>
    <cfRule type="expression" dxfId="291" priority="444">
      <formula>$H86&gt;TODAY()</formula>
    </cfRule>
  </conditionalFormatting>
  <conditionalFormatting sqref="I86">
    <cfRule type="expression" priority="437" stopIfTrue="1">
      <formula>OR($G86="",$H86="")</formula>
    </cfRule>
    <cfRule type="expression" dxfId="290" priority="438">
      <formula>$I86="Ulterior"</formula>
    </cfRule>
    <cfRule type="expression" dxfId="289" priority="439">
      <formula>AND($H86&lt;TODAY(),$I86&lt;TODAY())</formula>
    </cfRule>
    <cfRule type="expression" dxfId="288" priority="440">
      <formula>$H86&gt;TODAY()</formula>
    </cfRule>
  </conditionalFormatting>
  <conditionalFormatting sqref="J261">
    <cfRule type="expression" priority="429" stopIfTrue="1">
      <formula>OR($G261="",$H261="")</formula>
    </cfRule>
    <cfRule type="expression" dxfId="287" priority="430">
      <formula>$I261="Ulterior"</formula>
    </cfRule>
    <cfRule type="expression" dxfId="286" priority="431">
      <formula>AND($H261&lt;TODAY(),$I261&lt;TODAY())</formula>
    </cfRule>
    <cfRule type="expression" dxfId="285" priority="432">
      <formula>$H261&gt;TODAY()</formula>
    </cfRule>
  </conditionalFormatting>
  <conditionalFormatting sqref="G261">
    <cfRule type="expression" priority="425" stopIfTrue="1">
      <formula>OR($G261="",$H261="")</formula>
    </cfRule>
    <cfRule type="expression" dxfId="284" priority="426">
      <formula>$I261="Ulterior"</formula>
    </cfRule>
    <cfRule type="expression" dxfId="283" priority="427">
      <formula>AND($H261&lt;TODAY(),$I261&lt;TODAY())</formula>
    </cfRule>
    <cfRule type="expression" dxfId="282" priority="428">
      <formula>$H261&gt;TODAY()</formula>
    </cfRule>
  </conditionalFormatting>
  <conditionalFormatting sqref="H261">
    <cfRule type="expression" priority="421" stopIfTrue="1">
      <formula>OR($G261="",$H261="")</formula>
    </cfRule>
    <cfRule type="expression" dxfId="281" priority="422">
      <formula>$I261="Ulterior"</formula>
    </cfRule>
    <cfRule type="expression" dxfId="280" priority="423">
      <formula>AND($H261&lt;TODAY(),$I261&lt;TODAY())</formula>
    </cfRule>
    <cfRule type="expression" dxfId="279" priority="424">
      <formula>$H261&gt;TODAY()</formula>
    </cfRule>
  </conditionalFormatting>
  <conditionalFormatting sqref="I261">
    <cfRule type="expression" priority="417" stopIfTrue="1">
      <formula>OR($G261="",$H261="")</formula>
    </cfRule>
    <cfRule type="expression" dxfId="278" priority="418">
      <formula>$I261="Ulterior"</formula>
    </cfRule>
    <cfRule type="expression" dxfId="277" priority="419">
      <formula>AND($H261&lt;TODAY(),$I261&lt;TODAY())</formula>
    </cfRule>
    <cfRule type="expression" dxfId="276" priority="420">
      <formula>$H261&gt;TODAY()</formula>
    </cfRule>
  </conditionalFormatting>
  <conditionalFormatting sqref="G84">
    <cfRule type="expression" priority="413" stopIfTrue="1">
      <formula>OR($G84="",$H84="")</formula>
    </cfRule>
    <cfRule type="expression" dxfId="275" priority="414">
      <formula>$I84="Ulterior"</formula>
    </cfRule>
    <cfRule type="expression" dxfId="274" priority="415">
      <formula>AND($H84&lt;TODAY(),$I84&lt;TODAY())</formula>
    </cfRule>
    <cfRule type="expression" dxfId="273" priority="416">
      <formula>$H84&gt;TODAY()</formula>
    </cfRule>
  </conditionalFormatting>
  <conditionalFormatting sqref="G84">
    <cfRule type="expression" priority="409" stopIfTrue="1">
      <formula>OR($G84="",$H84="")</formula>
    </cfRule>
    <cfRule type="expression" dxfId="272" priority="410">
      <formula>$I84="Ulterior"</formula>
    </cfRule>
    <cfRule type="expression" dxfId="271" priority="411">
      <formula>AND($H84&lt;TODAY(),$I84&lt;TODAY())</formula>
    </cfRule>
    <cfRule type="expression" dxfId="270" priority="412">
      <formula>$H84&gt;TODAY()</formula>
    </cfRule>
  </conditionalFormatting>
  <conditionalFormatting sqref="I84">
    <cfRule type="expression" priority="393" stopIfTrue="1">
      <formula>OR($G84="",$H84="")</formula>
    </cfRule>
    <cfRule type="expression" dxfId="269" priority="394">
      <formula>$I84="Ulterior"</formula>
    </cfRule>
    <cfRule type="expression" dxfId="268" priority="395">
      <formula>AND($H84&lt;TODAY(),$I84&lt;TODAY())</formula>
    </cfRule>
    <cfRule type="expression" dxfId="267" priority="396">
      <formula>$H84&gt;TODAY()</formula>
    </cfRule>
  </conditionalFormatting>
  <conditionalFormatting sqref="H84">
    <cfRule type="expression" priority="405" stopIfTrue="1">
      <formula>OR($G84="",$H84="")</formula>
    </cfRule>
    <cfRule type="expression" dxfId="266" priority="406">
      <formula>$I84="Ulterior"</formula>
    </cfRule>
    <cfRule type="expression" dxfId="265" priority="407">
      <formula>AND($H84&lt;TODAY(),$I84&lt;TODAY())</formula>
    </cfRule>
    <cfRule type="expression" dxfId="264" priority="408">
      <formula>$H84&gt;TODAY()</formula>
    </cfRule>
  </conditionalFormatting>
  <conditionalFormatting sqref="H84">
    <cfRule type="expression" priority="401" stopIfTrue="1">
      <formula>OR($G84="",$H84="")</formula>
    </cfRule>
    <cfRule type="expression" dxfId="263" priority="402">
      <formula>$I84="Ulterior"</formula>
    </cfRule>
    <cfRule type="expression" dxfId="262" priority="403">
      <formula>AND($H84&lt;TODAY(),$I84&lt;TODAY())</formula>
    </cfRule>
    <cfRule type="expression" dxfId="261" priority="404">
      <formula>$H84&gt;TODAY()</formula>
    </cfRule>
  </conditionalFormatting>
  <conditionalFormatting sqref="I84">
    <cfRule type="expression" priority="397" stopIfTrue="1">
      <formula>OR($G84="",$H84="")</formula>
    </cfRule>
    <cfRule type="expression" dxfId="260" priority="398">
      <formula>$I84="Ulterior"</formula>
    </cfRule>
    <cfRule type="expression" dxfId="259" priority="399">
      <formula>AND($H84&lt;TODAY(),$I84&lt;TODAY())</formula>
    </cfRule>
    <cfRule type="expression" dxfId="258" priority="400">
      <formula>$H84&gt;TODAY()</formula>
    </cfRule>
  </conditionalFormatting>
  <conditionalFormatting sqref="H100:I100">
    <cfRule type="expression" priority="385" stopIfTrue="1">
      <formula>OR($G100="",$H100="")</formula>
    </cfRule>
    <cfRule type="expression" dxfId="257" priority="386">
      <formula>$I100="Ulterior"</formula>
    </cfRule>
    <cfRule type="expression" dxfId="256" priority="387">
      <formula>AND($H100&lt;TODAY(),$I100&lt;TODAY())</formula>
    </cfRule>
    <cfRule type="expression" dxfId="255" priority="388">
      <formula>$H100&gt;TODAY()</formula>
    </cfRule>
  </conditionalFormatting>
  <conditionalFormatting sqref="G100">
    <cfRule type="expression" priority="389" stopIfTrue="1">
      <formula>OR($G100="",$H100="")</formula>
    </cfRule>
    <cfRule type="expression" dxfId="254" priority="390">
      <formula>$I100="Ulterior"</formula>
    </cfRule>
    <cfRule type="expression" dxfId="253" priority="391">
      <formula>AND($H100&lt;TODAY(),$I100&lt;TODAY())</formula>
    </cfRule>
    <cfRule type="expression" dxfId="252" priority="392">
      <formula>$H100&gt;TODAY()</formula>
    </cfRule>
  </conditionalFormatting>
  <conditionalFormatting sqref="G227:J227">
    <cfRule type="expression" priority="381" stopIfTrue="1">
      <formula>OR($G227="",$H227="")</formula>
    </cfRule>
    <cfRule type="expression" dxfId="251" priority="382">
      <formula>$I227="Ulterior"</formula>
    </cfRule>
    <cfRule type="expression" dxfId="250" priority="383">
      <formula>AND($H227&lt;TODAY(),$I227&lt;TODAY())</formula>
    </cfRule>
    <cfRule type="expression" dxfId="249" priority="384">
      <formula>$H227&gt;TODAY()</formula>
    </cfRule>
  </conditionalFormatting>
  <conditionalFormatting sqref="J84:J88">
    <cfRule type="expression" priority="377" stopIfTrue="1">
      <formula>OR($G84="",$H84="")</formula>
    </cfRule>
    <cfRule type="expression" dxfId="248" priority="378">
      <formula>$I84="Ulterior"</formula>
    </cfRule>
    <cfRule type="expression" dxfId="247" priority="379">
      <formula>AND($H84&lt;TODAY(),$I84&lt;TODAY())</formula>
    </cfRule>
    <cfRule type="expression" dxfId="246" priority="380">
      <formula>$H84&gt;TODAY()</formula>
    </cfRule>
  </conditionalFormatting>
  <conditionalFormatting sqref="G765:J765">
    <cfRule type="expression" priority="373" stopIfTrue="1">
      <formula>OR($G765="",$H765="")</formula>
    </cfRule>
    <cfRule type="expression" dxfId="245" priority="374">
      <formula>$I765="Ulterior"</formula>
    </cfRule>
    <cfRule type="expression" dxfId="244" priority="375">
      <formula>AND($H765&lt;TODAY(),$I765&lt;TODAY())</formula>
    </cfRule>
    <cfRule type="expression" dxfId="243" priority="376">
      <formula>$H765&gt;TODAY()</formula>
    </cfRule>
  </conditionalFormatting>
  <conditionalFormatting sqref="H867:I867">
    <cfRule type="expression" priority="369" stopIfTrue="1">
      <formula>OR($G867="",$H867="")</formula>
    </cfRule>
    <cfRule type="expression" dxfId="242" priority="370">
      <formula>$I867="Ulterior"</formula>
    </cfRule>
    <cfRule type="expression" dxfId="241" priority="371">
      <formula>AND($H867&lt;TODAY(),$I867&lt;TODAY())</formula>
    </cfRule>
    <cfRule type="expression" dxfId="240" priority="372">
      <formula>$H867&gt;TODAY()</formula>
    </cfRule>
  </conditionalFormatting>
  <conditionalFormatting sqref="G758:J759">
    <cfRule type="expression" priority="361" stopIfTrue="1">
      <formula>OR($G758="",$H758="")</formula>
    </cfRule>
    <cfRule type="expression" dxfId="239" priority="362">
      <formula>$I758="Ulterior"</formula>
    </cfRule>
    <cfRule type="expression" dxfId="238" priority="363">
      <formula>AND($H758&lt;TODAY(),$I758&lt;TODAY())</formula>
    </cfRule>
    <cfRule type="expression" dxfId="237" priority="364">
      <formula>$H758&gt;TODAY()</formula>
    </cfRule>
  </conditionalFormatting>
  <conditionalFormatting sqref="G204:I204">
    <cfRule type="expression" priority="353" stopIfTrue="1">
      <formula>OR($G204="",$H204="")</formula>
    </cfRule>
    <cfRule type="expression" dxfId="236" priority="354">
      <formula>$I204="Ulterior"</formula>
    </cfRule>
    <cfRule type="expression" dxfId="235" priority="355">
      <formula>AND($H204&lt;TODAY(),$I204&lt;TODAY())</formula>
    </cfRule>
    <cfRule type="expression" dxfId="234" priority="356">
      <formula>$H204&gt;TODAY()</formula>
    </cfRule>
  </conditionalFormatting>
  <conditionalFormatting sqref="G196">
    <cfRule type="expression" priority="349" stopIfTrue="1">
      <formula>OR($G196="",$H196="")</formula>
    </cfRule>
    <cfRule type="expression" dxfId="233" priority="350">
      <formula>$I196="Ulterior"</formula>
    </cfRule>
    <cfRule type="expression" dxfId="232" priority="351">
      <formula>AND($H196&lt;TODAY(),$I196&lt;TODAY())</formula>
    </cfRule>
    <cfRule type="expression" dxfId="231" priority="352">
      <formula>$H196&gt;TODAY()</formula>
    </cfRule>
  </conditionalFormatting>
  <conditionalFormatting sqref="F89">
    <cfRule type="expression" priority="333" stopIfTrue="1">
      <formula>OR($G89="",$H89="")</formula>
    </cfRule>
    <cfRule type="expression" dxfId="230" priority="334">
      <formula>$I89="Ulterior"</formula>
    </cfRule>
    <cfRule type="expression" dxfId="229" priority="335">
      <formula>AND($H89&lt;TODAY(),$I89&lt;TODAY())</formula>
    </cfRule>
    <cfRule type="expression" dxfId="228" priority="336">
      <formula>$H89&gt;TODAY()</formula>
    </cfRule>
  </conditionalFormatting>
  <conditionalFormatting sqref="G217:J218 J219:J220 G221">
    <cfRule type="expression" priority="317" stopIfTrue="1">
      <formula>OR($G217="",$H217="")</formula>
    </cfRule>
    <cfRule type="expression" dxfId="227" priority="318">
      <formula>$I217="Ulterior"</formula>
    </cfRule>
    <cfRule type="expression" dxfId="226" priority="319">
      <formula>AND($H217&lt;TODAY(),$I217&lt;TODAY())</formula>
    </cfRule>
    <cfRule type="expression" dxfId="225" priority="320">
      <formula>$H217&gt;TODAY()</formula>
    </cfRule>
  </conditionalFormatting>
  <conditionalFormatting sqref="F175">
    <cfRule type="expression" priority="301" stopIfTrue="1">
      <formula>OR($G175="",$H175="")</formula>
    </cfRule>
    <cfRule type="expression" dxfId="224" priority="302">
      <formula>$I175="Ulterior"</formula>
    </cfRule>
    <cfRule type="expression" dxfId="223" priority="303">
      <formula>AND($H175&lt;TODAY(),$I175&lt;TODAY())</formula>
    </cfRule>
    <cfRule type="expression" dxfId="222" priority="304">
      <formula>$H175&gt;TODAY()</formula>
    </cfRule>
  </conditionalFormatting>
  <conditionalFormatting sqref="F154">
    <cfRule type="expression" priority="309" stopIfTrue="1">
      <formula>OR($G154="",$H154="")</formula>
    </cfRule>
    <cfRule type="expression" dxfId="221" priority="310">
      <formula>$I154="Ulterior"</formula>
    </cfRule>
    <cfRule type="expression" dxfId="220" priority="311">
      <formula>AND($H154&lt;TODAY(),$I154&lt;TODAY())</formula>
    </cfRule>
    <cfRule type="expression" dxfId="219" priority="312">
      <formula>$H154&gt;TODAY()</formula>
    </cfRule>
  </conditionalFormatting>
  <conditionalFormatting sqref="F565">
    <cfRule type="expression" priority="305" stopIfTrue="1">
      <formula>OR($G565="",$H565="")</formula>
    </cfRule>
    <cfRule type="expression" dxfId="218" priority="306">
      <formula>$I565="Ulterior"</formula>
    </cfRule>
    <cfRule type="expression" dxfId="217" priority="307">
      <formula>AND($H565&lt;TODAY(),$I565&lt;TODAY())</formula>
    </cfRule>
    <cfRule type="expression" dxfId="216" priority="308">
      <formula>$H565&gt;TODAY()</formula>
    </cfRule>
  </conditionalFormatting>
  <conditionalFormatting sqref="F457">
    <cfRule type="expression" priority="297" stopIfTrue="1">
      <formula>OR($G457="",$H457="")</formula>
    </cfRule>
    <cfRule type="expression" dxfId="215" priority="298">
      <formula>$I457="Ulterior"</formula>
    </cfRule>
    <cfRule type="expression" dxfId="214" priority="299">
      <formula>AND($H457&lt;TODAY(),$I457&lt;TODAY())</formula>
    </cfRule>
    <cfRule type="expression" dxfId="213" priority="300">
      <formula>$H457&gt;TODAY()</formula>
    </cfRule>
  </conditionalFormatting>
  <conditionalFormatting sqref="J15:J16">
    <cfRule type="expression" priority="293" stopIfTrue="1">
      <formula>OR($G15="",$H15="")</formula>
    </cfRule>
    <cfRule type="expression" dxfId="212" priority="294">
      <formula>$I15="Ulterior"</formula>
    </cfRule>
    <cfRule type="expression" dxfId="211" priority="295">
      <formula>AND($H15&lt;TODAY(),$I15&lt;TODAY())</formula>
    </cfRule>
    <cfRule type="expression" dxfId="210" priority="296">
      <formula>$H15&gt;TODAY()</formula>
    </cfRule>
  </conditionalFormatting>
  <conditionalFormatting sqref="H9">
    <cfRule type="expression" priority="289" stopIfTrue="1">
      <formula>OR($G9="",$H9="")</formula>
    </cfRule>
    <cfRule type="expression" dxfId="209" priority="290">
      <formula>$I9="Ulterior"</formula>
    </cfRule>
    <cfRule type="expression" dxfId="208" priority="291">
      <formula>AND($H9&lt;TODAY(),$I9&lt;TODAY())</formula>
    </cfRule>
    <cfRule type="expression" dxfId="207" priority="292">
      <formula>$H9&gt;TODAY()</formula>
    </cfRule>
  </conditionalFormatting>
  <conditionalFormatting sqref="I9">
    <cfRule type="expression" priority="285" stopIfTrue="1">
      <formula>OR($G9="",$H9="")</formula>
    </cfRule>
    <cfRule type="expression" dxfId="206" priority="286">
      <formula>$I9="Ulterior"</formula>
    </cfRule>
    <cfRule type="expression" dxfId="205" priority="287">
      <formula>AND($H9&lt;TODAY(),$I9&lt;TODAY())</formula>
    </cfRule>
    <cfRule type="expression" dxfId="204" priority="288">
      <formula>$H9&gt;TODAY()</formula>
    </cfRule>
  </conditionalFormatting>
  <conditionalFormatting sqref="H9">
    <cfRule type="expression" priority="281" stopIfTrue="1">
      <formula>OR($G9="",$H9="")</formula>
    </cfRule>
    <cfRule type="expression" dxfId="203" priority="282">
      <formula>$I9="Ulterior"</formula>
    </cfRule>
    <cfRule type="expression" dxfId="202" priority="283">
      <formula>AND($H9&lt;TODAY(),$I9&lt;TODAY())</formula>
    </cfRule>
    <cfRule type="expression" dxfId="201" priority="284">
      <formula>$H9&gt;TODAY()</formula>
    </cfRule>
  </conditionalFormatting>
  <conditionalFormatting sqref="I9">
    <cfRule type="expression" priority="277" stopIfTrue="1">
      <formula>OR($G9="",$H9="")</formula>
    </cfRule>
    <cfRule type="expression" dxfId="200" priority="278">
      <formula>$I9="Ulterior"</formula>
    </cfRule>
    <cfRule type="expression" dxfId="199" priority="279">
      <formula>AND($H9&lt;TODAY(),$I9&lt;TODAY())</formula>
    </cfRule>
    <cfRule type="expression" dxfId="198" priority="280">
      <formula>$H9&gt;TODAY()</formula>
    </cfRule>
  </conditionalFormatting>
  <conditionalFormatting sqref="I9">
    <cfRule type="expression" priority="269" stopIfTrue="1">
      <formula>OR($G9="",$H9="")</formula>
    </cfRule>
    <cfRule type="expression" dxfId="197" priority="270">
      <formula>$I9="Ulterior"</formula>
    </cfRule>
    <cfRule type="expression" dxfId="196" priority="271">
      <formula>AND($H9&lt;TODAY(),$I9&lt;TODAY())</formula>
    </cfRule>
    <cfRule type="expression" dxfId="195" priority="272">
      <formula>$H9&gt;TODAY()</formula>
    </cfRule>
  </conditionalFormatting>
  <conditionalFormatting sqref="H9">
    <cfRule type="expression" priority="273" stopIfTrue="1">
      <formula>OR($G9="",$H9="")</formula>
    </cfRule>
    <cfRule type="expression" dxfId="194" priority="274">
      <formula>$I9="Ulterior"</formula>
    </cfRule>
    <cfRule type="expression" dxfId="193" priority="275">
      <formula>AND($H9&lt;TODAY(),$I9&lt;TODAY())</formula>
    </cfRule>
    <cfRule type="expression" dxfId="192" priority="276">
      <formula>$H9&gt;TODAY()</formula>
    </cfRule>
  </conditionalFormatting>
  <conditionalFormatting sqref="G867">
    <cfRule type="expression" priority="265" stopIfTrue="1">
      <formula>OR($G867="",$H867="")</formula>
    </cfRule>
    <cfRule type="expression" dxfId="191" priority="266">
      <formula>$I867="Ulterior"</formula>
    </cfRule>
    <cfRule type="expression" dxfId="190" priority="267">
      <formula>AND($H867&lt;TODAY(),$I867&lt;TODAY())</formula>
    </cfRule>
    <cfRule type="expression" dxfId="189" priority="268">
      <formula>$H867&gt;TODAY()</formula>
    </cfRule>
  </conditionalFormatting>
  <conditionalFormatting sqref="G500:J502">
    <cfRule type="expression" priority="261" stopIfTrue="1">
      <formula>OR($G500="",$H500="")</formula>
    </cfRule>
    <cfRule type="expression" dxfId="188" priority="262">
      <formula>$I500="Ulterior"</formula>
    </cfRule>
    <cfRule type="expression" dxfId="187" priority="263">
      <formula>AND($H500&lt;TODAY(),$I500&lt;TODAY())</formula>
    </cfRule>
    <cfRule type="expression" dxfId="186" priority="264">
      <formula>$H500&gt;TODAY()</formula>
    </cfRule>
  </conditionalFormatting>
  <conditionalFormatting sqref="G90:I90">
    <cfRule type="expression" priority="257" stopIfTrue="1">
      <formula>OR($G90="",$H90="")</formula>
    </cfRule>
    <cfRule type="expression" dxfId="185" priority="258">
      <formula>$I90="Ulterior"</formula>
    </cfRule>
    <cfRule type="expression" dxfId="184" priority="259">
      <formula>AND($H90&lt;TODAY(),$I90&lt;TODAY())</formula>
    </cfRule>
    <cfRule type="expression" dxfId="183" priority="260">
      <formula>$H90&gt;TODAY()</formula>
    </cfRule>
  </conditionalFormatting>
  <conditionalFormatting sqref="F485">
    <cfRule type="expression" priority="253" stopIfTrue="1">
      <formula>OR($G485="",$H485="")</formula>
    </cfRule>
    <cfRule type="expression" dxfId="182" priority="254">
      <formula>$I485="Ulterior"</formula>
    </cfRule>
    <cfRule type="expression" dxfId="181" priority="255">
      <formula>AND($H485&lt;TODAY(),$I485&lt;TODAY())</formula>
    </cfRule>
    <cfRule type="expression" dxfId="180" priority="256">
      <formula>$H485&gt;TODAY()</formula>
    </cfRule>
  </conditionalFormatting>
  <conditionalFormatting sqref="F315">
    <cfRule type="expression" priority="245" stopIfTrue="1">
      <formula>OR($G315="",$H315="")</formula>
    </cfRule>
    <cfRule type="expression" dxfId="179" priority="246">
      <formula>$I315="Ulterior"</formula>
    </cfRule>
    <cfRule type="expression" dxfId="178" priority="247">
      <formula>AND($H315&lt;TODAY(),$I315&lt;TODAY())</formula>
    </cfRule>
    <cfRule type="expression" dxfId="177" priority="248">
      <formula>$H315&gt;TODAY()</formula>
    </cfRule>
  </conditionalFormatting>
  <conditionalFormatting sqref="G261:J261">
    <cfRule type="expression" priority="237" stopIfTrue="1">
      <formula>OR($G261="",$H261="")</formula>
    </cfRule>
    <cfRule type="expression" dxfId="176" priority="238">
      <formula>$I261="Ulterior"</formula>
    </cfRule>
    <cfRule type="expression" dxfId="175" priority="239">
      <formula>AND($H261&lt;TODAY(),$I261&lt;TODAY())</formula>
    </cfRule>
    <cfRule type="expression" dxfId="174" priority="240">
      <formula>$H261&gt;TODAY()</formula>
    </cfRule>
  </conditionalFormatting>
  <conditionalFormatting sqref="J260">
    <cfRule type="expression" priority="233" stopIfTrue="1">
      <formula>OR($G260="",$H260="")</formula>
    </cfRule>
    <cfRule type="expression" dxfId="173" priority="234">
      <formula>$I260="Ulterior"</formula>
    </cfRule>
    <cfRule type="expression" dxfId="172" priority="235">
      <formula>AND($H260&lt;TODAY(),$I260&lt;TODAY())</formula>
    </cfRule>
    <cfRule type="expression" dxfId="171" priority="236">
      <formula>$H260&gt;TODAY()</formula>
    </cfRule>
  </conditionalFormatting>
  <conditionalFormatting sqref="G260">
    <cfRule type="expression" priority="229" stopIfTrue="1">
      <formula>OR($G260="",$H260="")</formula>
    </cfRule>
    <cfRule type="expression" dxfId="170" priority="230">
      <formula>$I260="Ulterior"</formula>
    </cfRule>
    <cfRule type="expression" dxfId="169" priority="231">
      <formula>AND($H260&lt;TODAY(),$I260&lt;TODAY())</formula>
    </cfRule>
    <cfRule type="expression" dxfId="168" priority="232">
      <formula>$H260&gt;TODAY()</formula>
    </cfRule>
  </conditionalFormatting>
  <conditionalFormatting sqref="H260">
    <cfRule type="expression" priority="225" stopIfTrue="1">
      <formula>OR($G260="",$H260="")</formula>
    </cfRule>
    <cfRule type="expression" dxfId="167" priority="226">
      <formula>$I260="Ulterior"</formula>
    </cfRule>
    <cfRule type="expression" dxfId="166" priority="227">
      <formula>AND($H260&lt;TODAY(),$I260&lt;TODAY())</formula>
    </cfRule>
    <cfRule type="expression" dxfId="165" priority="228">
      <formula>$H260&gt;TODAY()</formula>
    </cfRule>
  </conditionalFormatting>
  <conditionalFormatting sqref="I260">
    <cfRule type="expression" priority="221" stopIfTrue="1">
      <formula>OR($G260="",$H260="")</formula>
    </cfRule>
    <cfRule type="expression" dxfId="164" priority="222">
      <formula>$I260="Ulterior"</formula>
    </cfRule>
    <cfRule type="expression" dxfId="163" priority="223">
      <formula>AND($H260&lt;TODAY(),$I260&lt;TODAY())</formula>
    </cfRule>
    <cfRule type="expression" dxfId="162" priority="224">
      <formula>$H260&gt;TODAY()</formula>
    </cfRule>
  </conditionalFormatting>
  <conditionalFormatting sqref="J582">
    <cfRule type="expression" priority="217" stopIfTrue="1">
      <formula>OR($G582="",$H582="")</formula>
    </cfRule>
    <cfRule type="expression" dxfId="161" priority="218">
      <formula>$I582="Ulterior"</formula>
    </cfRule>
    <cfRule type="expression" dxfId="160" priority="219">
      <formula>AND($H582&lt;TODAY(),$I582&lt;TODAY())</formula>
    </cfRule>
    <cfRule type="expression" dxfId="159" priority="220">
      <formula>$H582&gt;TODAY()</formula>
    </cfRule>
  </conditionalFormatting>
  <conditionalFormatting sqref="H10:H11">
    <cfRule type="expression" priority="213" stopIfTrue="1">
      <formula>OR($G10="",$H10="")</formula>
    </cfRule>
    <cfRule type="expression" dxfId="158" priority="214">
      <formula>$I10="Ulterior"</formula>
    </cfRule>
    <cfRule type="expression" dxfId="157" priority="215">
      <formula>AND($H10&lt;TODAY(),$I10&lt;TODAY())</formula>
    </cfRule>
    <cfRule type="expression" dxfId="156" priority="216">
      <formula>$H10&gt;TODAY()</formula>
    </cfRule>
  </conditionalFormatting>
  <conditionalFormatting sqref="I10:I11">
    <cfRule type="expression" priority="209" stopIfTrue="1">
      <formula>OR($G10="",$H10="")</formula>
    </cfRule>
    <cfRule type="expression" dxfId="155" priority="210">
      <formula>$I10="Ulterior"</formula>
    </cfRule>
    <cfRule type="expression" dxfId="154" priority="211">
      <formula>AND($H10&lt;TODAY(),$I10&lt;TODAY())</formula>
    </cfRule>
    <cfRule type="expression" dxfId="153" priority="212">
      <formula>$H10&gt;TODAY()</formula>
    </cfRule>
  </conditionalFormatting>
  <conditionalFormatting sqref="G618:I619 G614:J618">
    <cfRule type="expression" priority="205" stopIfTrue="1">
      <formula>OR($G614="",$H614="")</formula>
    </cfRule>
    <cfRule type="expression" dxfId="152" priority="206">
      <formula>$I614="Ulterior"</formula>
    </cfRule>
    <cfRule type="expression" dxfId="151" priority="207">
      <formula>AND($H614&lt;TODAY(),$I614&lt;TODAY())</formula>
    </cfRule>
    <cfRule type="expression" dxfId="150" priority="208">
      <formula>$H614&gt;TODAY()</formula>
    </cfRule>
  </conditionalFormatting>
  <conditionalFormatting sqref="F336">
    <cfRule type="expression" priority="201" stopIfTrue="1">
      <formula>OR($G336="",$H336="")</formula>
    </cfRule>
    <cfRule type="expression" dxfId="149" priority="202">
      <formula>$I336="Ulterior"</formula>
    </cfRule>
    <cfRule type="expression" dxfId="148" priority="203">
      <formula>AND($H336&lt;TODAY(),$I336&lt;TODAY())</formula>
    </cfRule>
    <cfRule type="expression" dxfId="147" priority="204">
      <formula>$H336&gt;TODAY()</formula>
    </cfRule>
  </conditionalFormatting>
  <conditionalFormatting sqref="H221:I221">
    <cfRule type="expression" priority="197" stopIfTrue="1">
      <formula>OR($G221="",$H221="")</formula>
    </cfRule>
    <cfRule type="expression" dxfId="146" priority="198">
      <formula>$I221="Ulterior"</formula>
    </cfRule>
    <cfRule type="expression" dxfId="145" priority="199">
      <formula>AND($H221&lt;TODAY(),$I221&lt;TODAY())</formula>
    </cfRule>
    <cfRule type="expression" dxfId="144" priority="200">
      <formula>$H221&gt;TODAY()</formula>
    </cfRule>
  </conditionalFormatting>
  <conditionalFormatting sqref="G374:J374">
    <cfRule type="expression" priority="193" stopIfTrue="1">
      <formula>OR($G374="",$H374="")</formula>
    </cfRule>
    <cfRule type="expression" dxfId="143" priority="194">
      <formula>$I374="Ulterior"</formula>
    </cfRule>
    <cfRule type="expression" dxfId="142" priority="195">
      <formula>AND($H374&lt;TODAY(),$I374&lt;TODAY())</formula>
    </cfRule>
    <cfRule type="expression" dxfId="141" priority="196">
      <formula>$H374&gt;TODAY()</formula>
    </cfRule>
  </conditionalFormatting>
  <conditionalFormatting sqref="J89">
    <cfRule type="expression" priority="189" stopIfTrue="1">
      <formula>OR($G89="",$H89="")</formula>
    </cfRule>
    <cfRule type="expression" dxfId="140" priority="190">
      <formula>$I89="Ulterior"</formula>
    </cfRule>
    <cfRule type="expression" dxfId="139" priority="191">
      <formula>AND($H89&lt;TODAY(),$I89&lt;TODAY())</formula>
    </cfRule>
    <cfRule type="expression" dxfId="138" priority="192">
      <formula>$H89&gt;TODAY()</formula>
    </cfRule>
  </conditionalFormatting>
  <conditionalFormatting sqref="J876">
    <cfRule type="expression" priority="185" stopIfTrue="1">
      <formula>OR($G876="",$H876="")</formula>
    </cfRule>
    <cfRule type="expression" dxfId="137" priority="186">
      <formula>$I876="Ulterior"</formula>
    </cfRule>
    <cfRule type="expression" dxfId="136" priority="187">
      <formula>AND($H876&lt;TODAY(),$I876&lt;TODAY())</formula>
    </cfRule>
    <cfRule type="expression" dxfId="135" priority="188">
      <formula>$H876&gt;TODAY()</formula>
    </cfRule>
  </conditionalFormatting>
  <conditionalFormatting sqref="G876:I876">
    <cfRule type="expression" priority="181" stopIfTrue="1">
      <formula>OR($G876="",$H876="")</formula>
    </cfRule>
    <cfRule type="expression" dxfId="134" priority="182">
      <formula>$I876="Ulterior"</formula>
    </cfRule>
    <cfRule type="expression" dxfId="133" priority="183">
      <formula>AND($H876&lt;TODAY(),$I876&lt;TODAY())</formula>
    </cfRule>
    <cfRule type="expression" dxfId="132" priority="184">
      <formula>$H876&gt;TODAY()</formula>
    </cfRule>
  </conditionalFormatting>
  <conditionalFormatting sqref="G868:J868">
    <cfRule type="expression" priority="177" stopIfTrue="1">
      <formula>OR($G868="",$H868="")</formula>
    </cfRule>
    <cfRule type="expression" dxfId="131" priority="178">
      <formula>$I868="Ulterior"</formula>
    </cfRule>
    <cfRule type="expression" dxfId="130" priority="179">
      <formula>AND($H868&lt;TODAY(),$I868&lt;TODAY())</formula>
    </cfRule>
    <cfRule type="expression" dxfId="129" priority="180">
      <formula>$H868&gt;TODAY()</formula>
    </cfRule>
  </conditionalFormatting>
  <conditionalFormatting sqref="J875">
    <cfRule type="expression" priority="173" stopIfTrue="1">
      <formula>OR($G875="",$H875="")</formula>
    </cfRule>
    <cfRule type="expression" dxfId="128" priority="174">
      <formula>$I875="Ulterior"</formula>
    </cfRule>
    <cfRule type="expression" dxfId="127" priority="175">
      <formula>AND($H875&lt;TODAY(),$I875&lt;TODAY())</formula>
    </cfRule>
    <cfRule type="expression" dxfId="126" priority="176">
      <formula>$H875&gt;TODAY()</formula>
    </cfRule>
  </conditionalFormatting>
  <conditionalFormatting sqref="G875:I875">
    <cfRule type="expression" priority="169" stopIfTrue="1">
      <formula>OR($G875="",$H875="")</formula>
    </cfRule>
    <cfRule type="expression" dxfId="125" priority="170">
      <formula>$I875="Ulterior"</formula>
    </cfRule>
    <cfRule type="expression" dxfId="124" priority="171">
      <formula>AND($H875&lt;TODAY(),$I875&lt;TODAY())</formula>
    </cfRule>
    <cfRule type="expression" dxfId="123" priority="172">
      <formula>$H875&gt;TODAY()</formula>
    </cfRule>
  </conditionalFormatting>
  <conditionalFormatting sqref="G220">
    <cfRule type="expression" priority="165" stopIfTrue="1">
      <formula>OR($G220="",$H220="")</formula>
    </cfRule>
    <cfRule type="expression" dxfId="122" priority="166">
      <formula>$I220="Ulterior"</formula>
    </cfRule>
    <cfRule type="expression" dxfId="121" priority="167">
      <formula>AND($H220&lt;TODAY(),$I220&lt;TODAY())</formula>
    </cfRule>
    <cfRule type="expression" dxfId="120" priority="168">
      <formula>$H220&gt;TODAY()</formula>
    </cfRule>
  </conditionalFormatting>
  <conditionalFormatting sqref="H220:I220">
    <cfRule type="expression" priority="161" stopIfTrue="1">
      <formula>OR($G220="",$H220="")</formula>
    </cfRule>
    <cfRule type="expression" dxfId="119" priority="162">
      <formula>$I220="Ulterior"</formula>
    </cfRule>
    <cfRule type="expression" dxfId="118" priority="163">
      <formula>AND($H220&lt;TODAY(),$I220&lt;TODAY())</formula>
    </cfRule>
    <cfRule type="expression" dxfId="117" priority="164">
      <formula>$H220&gt;TODAY()</formula>
    </cfRule>
  </conditionalFormatting>
  <conditionalFormatting sqref="G39">
    <cfRule type="expression" priority="157" stopIfTrue="1">
      <formula>OR($G39="",$H39="")</formula>
    </cfRule>
    <cfRule type="expression" dxfId="116" priority="158">
      <formula>$I39="Ulterior"</formula>
    </cfRule>
    <cfRule type="expression" dxfId="115" priority="159">
      <formula>AND($H39&lt;TODAY(),$I39&lt;TODAY())</formula>
    </cfRule>
    <cfRule type="expression" dxfId="114" priority="160">
      <formula>$H39&gt;TODAY()</formula>
    </cfRule>
  </conditionalFormatting>
  <conditionalFormatting sqref="G767">
    <cfRule type="expression" priority="153" stopIfTrue="1">
      <formula>OR($G767="",$H767="")</formula>
    </cfRule>
    <cfRule type="expression" dxfId="113" priority="154">
      <formula>$I767="Ulterior"</formula>
    </cfRule>
    <cfRule type="expression" dxfId="112" priority="155">
      <formula>AND($H767&lt;TODAY(),$I767&lt;TODAY())</formula>
    </cfRule>
    <cfRule type="expression" dxfId="111" priority="156">
      <formula>$H767&gt;TODAY()</formula>
    </cfRule>
  </conditionalFormatting>
  <conditionalFormatting sqref="J767">
    <cfRule type="expression" priority="149" stopIfTrue="1">
      <formula>OR($G767="",$H767="")</formula>
    </cfRule>
    <cfRule type="expression" dxfId="110" priority="150">
      <formula>$I767="Ulterior"</formula>
    </cfRule>
    <cfRule type="expression" dxfId="109" priority="151">
      <formula>AND($H767&lt;TODAY(),$I767&lt;TODAY())</formula>
    </cfRule>
    <cfRule type="expression" dxfId="108" priority="152">
      <formula>$H767&gt;TODAY()</formula>
    </cfRule>
  </conditionalFormatting>
  <conditionalFormatting sqref="G768">
    <cfRule type="expression" priority="145" stopIfTrue="1">
      <formula>OR($G768="",$H768="")</formula>
    </cfRule>
    <cfRule type="expression" dxfId="107" priority="146">
      <formula>$I768="Ulterior"</formula>
    </cfRule>
    <cfRule type="expression" dxfId="106" priority="147">
      <formula>AND($H768&lt;TODAY(),$I768&lt;TODAY())</formula>
    </cfRule>
    <cfRule type="expression" dxfId="105" priority="148">
      <formula>$H768&gt;TODAY()</formula>
    </cfRule>
  </conditionalFormatting>
  <conditionalFormatting sqref="G769">
    <cfRule type="expression" priority="141" stopIfTrue="1">
      <formula>OR($G769="",$H769="")</formula>
    </cfRule>
    <cfRule type="expression" dxfId="104" priority="142">
      <formula>$I769="Ulterior"</formula>
    </cfRule>
    <cfRule type="expression" dxfId="103" priority="143">
      <formula>AND($H769&lt;TODAY(),$I769&lt;TODAY())</formula>
    </cfRule>
    <cfRule type="expression" dxfId="102" priority="144">
      <formula>$H769&gt;TODAY()</formula>
    </cfRule>
  </conditionalFormatting>
  <conditionalFormatting sqref="J770">
    <cfRule type="expression" priority="133" stopIfTrue="1">
      <formula>OR($G770="",$H770="")</formula>
    </cfRule>
    <cfRule type="expression" dxfId="101" priority="134">
      <formula>$I770="Ulterior"</formula>
    </cfRule>
    <cfRule type="expression" dxfId="100" priority="135">
      <formula>AND($H770&lt;TODAY(),$I770&lt;TODAY())</formula>
    </cfRule>
    <cfRule type="expression" dxfId="99" priority="136">
      <formula>$H770&gt;TODAY()</formula>
    </cfRule>
  </conditionalFormatting>
  <conditionalFormatting sqref="H761:I762 G763:I763">
    <cfRule type="expression" priority="129" stopIfTrue="1">
      <formula>OR($G761="",$H761="")</formula>
    </cfRule>
    <cfRule type="expression" dxfId="98" priority="130">
      <formula>$I761="Ulterior"</formula>
    </cfRule>
    <cfRule type="expression" dxfId="97" priority="131">
      <formula>AND($H761&lt;TODAY(),$I761&lt;TODAY())</formula>
    </cfRule>
    <cfRule type="expression" dxfId="96" priority="132">
      <formula>$H761&gt;TODAY()</formula>
    </cfRule>
  </conditionalFormatting>
  <conditionalFormatting sqref="G761">
    <cfRule type="expression" priority="117" stopIfTrue="1">
      <formula>OR($G761="",$H761="")</formula>
    </cfRule>
    <cfRule type="expression" dxfId="95" priority="118">
      <formula>$I761="Ulterior"</formula>
    </cfRule>
    <cfRule type="expression" dxfId="94" priority="119">
      <formula>AND($H761&lt;TODAY(),$I761&lt;TODAY())</formula>
    </cfRule>
    <cfRule type="expression" dxfId="93" priority="120">
      <formula>$H761&gt;TODAY()</formula>
    </cfRule>
  </conditionalFormatting>
  <conditionalFormatting sqref="G762">
    <cfRule type="expression" priority="113" stopIfTrue="1">
      <formula>OR($G762="",$H762="")</formula>
    </cfRule>
    <cfRule type="expression" dxfId="92" priority="114">
      <formula>$I762="Ulterior"</formula>
    </cfRule>
    <cfRule type="expression" dxfId="91" priority="115">
      <formula>AND($H762&lt;TODAY(),$I762&lt;TODAY())</formula>
    </cfRule>
    <cfRule type="expression" dxfId="90" priority="116">
      <formula>$H762&gt;TODAY()</formula>
    </cfRule>
  </conditionalFormatting>
  <conditionalFormatting sqref="J761:J762">
    <cfRule type="expression" priority="109" stopIfTrue="1">
      <formula>OR($G761="",$H761="")</formula>
    </cfRule>
    <cfRule type="expression" dxfId="89" priority="110">
      <formula>$I761="Ulterior"</formula>
    </cfRule>
    <cfRule type="expression" dxfId="88" priority="111">
      <formula>AND($H761&lt;TODAY(),$I761&lt;TODAY())</formula>
    </cfRule>
    <cfRule type="expression" dxfId="87" priority="112">
      <formula>$H761&gt;TODAY()</formula>
    </cfRule>
  </conditionalFormatting>
  <conditionalFormatting sqref="J763">
    <cfRule type="expression" priority="105" stopIfTrue="1">
      <formula>OR($G763="",$H763="")</formula>
    </cfRule>
    <cfRule type="expression" dxfId="86" priority="106">
      <formula>$I763="Ulterior"</formula>
    </cfRule>
    <cfRule type="expression" dxfId="85" priority="107">
      <formula>AND($H763&lt;TODAY(),$I763&lt;TODAY())</formula>
    </cfRule>
    <cfRule type="expression" dxfId="84" priority="108">
      <formula>$H763&gt;TODAY()</formula>
    </cfRule>
  </conditionalFormatting>
  <conditionalFormatting sqref="G219">
    <cfRule type="expression" priority="101" stopIfTrue="1">
      <formula>OR($G219="",$H219="")</formula>
    </cfRule>
    <cfRule type="expression" dxfId="83" priority="102">
      <formula>$I219="Ulterior"</formula>
    </cfRule>
    <cfRule type="expression" dxfId="82" priority="103">
      <formula>AND($H219&lt;TODAY(),$I219&lt;TODAY())</formula>
    </cfRule>
    <cfRule type="expression" dxfId="81" priority="104">
      <formula>$H219&gt;TODAY()</formula>
    </cfRule>
  </conditionalFormatting>
  <conditionalFormatting sqref="H219:I219">
    <cfRule type="expression" priority="97" stopIfTrue="1">
      <formula>OR($G219="",$H219="")</formula>
    </cfRule>
    <cfRule type="expression" dxfId="80" priority="98">
      <formula>$I219="Ulterior"</formula>
    </cfRule>
    <cfRule type="expression" dxfId="79" priority="99">
      <formula>AND($H219&lt;TODAY(),$I219&lt;TODAY())</formula>
    </cfRule>
    <cfRule type="expression" dxfId="78" priority="100">
      <formula>$H219&gt;TODAY()</formula>
    </cfRule>
  </conditionalFormatting>
  <conditionalFormatting sqref="H381:I382">
    <cfRule type="expression" priority="93" stopIfTrue="1">
      <formula>OR($G381="",$H381="")</formula>
    </cfRule>
    <cfRule type="expression" dxfId="77" priority="94">
      <formula>$I381="Ulterior"</formula>
    </cfRule>
    <cfRule type="expression" dxfId="76" priority="95">
      <formula>AND($H381&lt;TODAY(),$I381&lt;TODAY())</formula>
    </cfRule>
    <cfRule type="expression" dxfId="75" priority="96">
      <formula>$H381&gt;TODAY()</formula>
    </cfRule>
  </conditionalFormatting>
  <conditionalFormatting sqref="J768:J769">
    <cfRule type="expression" priority="89" stopIfTrue="1">
      <formula>OR($G768="",$H768="")</formula>
    </cfRule>
    <cfRule type="expression" dxfId="74" priority="90">
      <formula>$I768="Ulterior"</formula>
    </cfRule>
    <cfRule type="expression" dxfId="73" priority="91">
      <formula>AND($H768&lt;TODAY(),$I768&lt;TODAY())</formula>
    </cfRule>
    <cfRule type="expression" dxfId="72" priority="92">
      <formula>$H768&gt;TODAY()</formula>
    </cfRule>
  </conditionalFormatting>
  <conditionalFormatting sqref="H738:I741">
    <cfRule type="expression" priority="85" stopIfTrue="1">
      <formula>OR($G738="",$H738="")</formula>
    </cfRule>
    <cfRule type="expression" dxfId="71" priority="86">
      <formula>$I738="Ulterior"</formula>
    </cfRule>
    <cfRule type="expression" dxfId="70" priority="87">
      <formula>AND($H738&lt;TODAY(),$I738&lt;TODAY())</formula>
    </cfRule>
    <cfRule type="expression" dxfId="69" priority="88">
      <formula>$H738&gt;TODAY()</formula>
    </cfRule>
  </conditionalFormatting>
  <conditionalFormatting sqref="H760:I760">
    <cfRule type="expression" priority="81" stopIfTrue="1">
      <formula>OR($G760="",$H760="")</formula>
    </cfRule>
    <cfRule type="expression" dxfId="68" priority="82">
      <formula>$I760="Ulterior"</formula>
    </cfRule>
    <cfRule type="expression" dxfId="67" priority="83">
      <formula>AND($H760&lt;TODAY(),$I760&lt;TODAY())</formula>
    </cfRule>
    <cfRule type="expression" dxfId="66" priority="84">
      <formula>$H760&gt;TODAY()</formula>
    </cfRule>
  </conditionalFormatting>
  <conditionalFormatting sqref="J760">
    <cfRule type="expression" priority="77" stopIfTrue="1">
      <formula>OR($G760="",$H760="")</formula>
    </cfRule>
    <cfRule type="expression" dxfId="65" priority="78">
      <formula>$I760="Ulterior"</formula>
    </cfRule>
    <cfRule type="expression" dxfId="64" priority="79">
      <formula>AND($H760&lt;TODAY(),$I760&lt;TODAY())</formula>
    </cfRule>
    <cfRule type="expression" dxfId="63" priority="80">
      <formula>$H760&gt;TODAY()</formula>
    </cfRule>
  </conditionalFormatting>
  <conditionalFormatting sqref="G760">
    <cfRule type="expression" priority="73" stopIfTrue="1">
      <formula>OR($G760="",$H760="")</formula>
    </cfRule>
    <cfRule type="expression" dxfId="62" priority="74">
      <formula>$I760="Ulterior"</formula>
    </cfRule>
    <cfRule type="expression" dxfId="61" priority="75">
      <formula>AND($H760&lt;TODAY(),$I760&lt;TODAY())</formula>
    </cfRule>
    <cfRule type="expression" dxfId="60" priority="76">
      <formula>$H760&gt;TODAY()</formula>
    </cfRule>
  </conditionalFormatting>
  <conditionalFormatting sqref="G383">
    <cfRule type="expression" priority="69" stopIfTrue="1">
      <formula>OR($G383="",$H383="")</formula>
    </cfRule>
    <cfRule type="expression" dxfId="59" priority="70">
      <formula>$I383="Ulterior"</formula>
    </cfRule>
    <cfRule type="expression" dxfId="58" priority="71">
      <formula>AND($H383&lt;TODAY(),$I383&lt;TODAY())</formula>
    </cfRule>
    <cfRule type="expression" dxfId="57" priority="72">
      <formula>$H383&gt;TODAY()</formula>
    </cfRule>
  </conditionalFormatting>
  <conditionalFormatting sqref="H383:I383">
    <cfRule type="expression" priority="65" stopIfTrue="1">
      <formula>OR($G383="",$H383="")</formula>
    </cfRule>
    <cfRule type="expression" dxfId="56" priority="66">
      <formula>$I383="Ulterior"</formula>
    </cfRule>
    <cfRule type="expression" dxfId="55" priority="67">
      <formula>AND($H383&lt;TODAY(),$I383&lt;TODAY())</formula>
    </cfRule>
    <cfRule type="expression" dxfId="54" priority="68">
      <formula>$H383&gt;TODAY()</formula>
    </cfRule>
  </conditionalFormatting>
  <conditionalFormatting sqref="H375:J375">
    <cfRule type="expression" priority="61" stopIfTrue="1">
      <formula>OR($G375="",$H375="")</formula>
    </cfRule>
    <cfRule type="expression" dxfId="53" priority="62">
      <formula>$I375="Ulterior"</formula>
    </cfRule>
    <cfRule type="expression" dxfId="52" priority="63">
      <formula>AND($H375&lt;TODAY(),$I375&lt;TODAY())</formula>
    </cfRule>
    <cfRule type="expression" dxfId="51" priority="64">
      <formula>$H375&gt;TODAY()</formula>
    </cfRule>
  </conditionalFormatting>
  <conditionalFormatting sqref="J674">
    <cfRule type="expression" priority="57" stopIfTrue="1">
      <formula>OR($G674="",$H674="")</formula>
    </cfRule>
    <cfRule type="expression" dxfId="50" priority="58">
      <formula>$I674="Ulterior"</formula>
    </cfRule>
    <cfRule type="expression" dxfId="49" priority="59">
      <formula>AND($H674&lt;TODAY(),$I674&lt;TODAY())</formula>
    </cfRule>
    <cfRule type="expression" dxfId="48" priority="60">
      <formula>$H674&gt;TODAY()</formula>
    </cfRule>
  </conditionalFormatting>
  <conditionalFormatting sqref="G375">
    <cfRule type="expression" priority="53" stopIfTrue="1">
      <formula>OR($G375="",$H375="")</formula>
    </cfRule>
    <cfRule type="expression" dxfId="47" priority="54">
      <formula>$I375="Ulterior"</formula>
    </cfRule>
    <cfRule type="expression" dxfId="46" priority="55">
      <formula>AND($H375&lt;TODAY(),$I375&lt;TODAY())</formula>
    </cfRule>
    <cfRule type="expression" dxfId="45" priority="56">
      <formula>$H375&gt;TODAY()</formula>
    </cfRule>
  </conditionalFormatting>
  <conditionalFormatting sqref="G375">
    <cfRule type="expression" priority="49" stopIfTrue="1">
      <formula>OR($G375="",$H375="")</formula>
    </cfRule>
    <cfRule type="expression" dxfId="44" priority="50">
      <formula>$I375="Ulterior"</formula>
    </cfRule>
    <cfRule type="expression" dxfId="43" priority="51">
      <formula>AND($H375&lt;TODAY(),$I375&lt;TODAY())</formula>
    </cfRule>
    <cfRule type="expression" dxfId="42" priority="52">
      <formula>$H375&gt;TODAY()</formula>
    </cfRule>
  </conditionalFormatting>
  <conditionalFormatting sqref="J383">
    <cfRule type="expression" priority="45" stopIfTrue="1">
      <formula>OR($G383="",$H383="")</formula>
    </cfRule>
    <cfRule type="expression" dxfId="41" priority="46">
      <formula>$I383="Ulterior"</formula>
    </cfRule>
    <cfRule type="expression" dxfId="40" priority="47">
      <formula>AND($H383&lt;TODAY(),$I383&lt;TODAY())</formula>
    </cfRule>
    <cfRule type="expression" dxfId="39" priority="48">
      <formula>$H383&gt;TODAY()</formula>
    </cfRule>
  </conditionalFormatting>
  <conditionalFormatting sqref="H673:J673">
    <cfRule type="expression" priority="41" stopIfTrue="1">
      <formula>OR($G673="",$H673="")</formula>
    </cfRule>
    <cfRule type="expression" dxfId="38" priority="42">
      <formula>$I673="Ulterior"</formula>
    </cfRule>
    <cfRule type="expression" dxfId="37" priority="43">
      <formula>AND($H673&lt;TODAY(),$I673&lt;TODAY())</formula>
    </cfRule>
    <cfRule type="expression" dxfId="36" priority="44">
      <formula>$H673&gt;TODAY()</formula>
    </cfRule>
  </conditionalFormatting>
  <conditionalFormatting sqref="J672">
    <cfRule type="expression" priority="37" stopIfTrue="1">
      <formula>OR($G672="",$H672="")</formula>
    </cfRule>
    <cfRule type="expression" dxfId="35" priority="38">
      <formula>$I672="Ulterior"</formula>
    </cfRule>
    <cfRule type="expression" dxfId="34" priority="39">
      <formula>AND($H672&lt;TODAY(),$I672&lt;TODAY())</formula>
    </cfRule>
    <cfRule type="expression" dxfId="33" priority="40">
      <formula>$H672&gt;TODAY()</formula>
    </cfRule>
  </conditionalFormatting>
  <conditionalFormatting sqref="G379 J379">
    <cfRule type="expression" priority="33" stopIfTrue="1">
      <formula>OR($G379="",$H379="")</formula>
    </cfRule>
    <cfRule type="expression" dxfId="32" priority="34">
      <formula>$I379="Ulterior"</formula>
    </cfRule>
    <cfRule type="expression" dxfId="31" priority="35">
      <formula>AND($H379&lt;TODAY(),$I379&lt;TODAY())</formula>
    </cfRule>
    <cfRule type="expression" dxfId="30" priority="36">
      <formula>$H379&gt;TODAY()</formula>
    </cfRule>
  </conditionalFormatting>
  <conditionalFormatting sqref="H379:I379">
    <cfRule type="expression" priority="29" stopIfTrue="1">
      <formula>OR($G379="",$H379="")</formula>
    </cfRule>
    <cfRule type="expression" dxfId="29" priority="30">
      <formula>$I379="Ulterior"</formula>
    </cfRule>
    <cfRule type="expression" dxfId="28" priority="31">
      <formula>AND($H379&lt;TODAY(),$I379&lt;TODAY())</formula>
    </cfRule>
    <cfRule type="expression" dxfId="27" priority="32">
      <formula>$H379&gt;TODAY()</formula>
    </cfRule>
  </conditionalFormatting>
  <conditionalFormatting sqref="J619">
    <cfRule type="expression" priority="25" stopIfTrue="1">
      <formula>OR($G619="",$H619="")</formula>
    </cfRule>
    <cfRule type="expression" dxfId="26" priority="26">
      <formula>$I619="Ulterior"</formula>
    </cfRule>
    <cfRule type="expression" dxfId="25" priority="27">
      <formula>AND($H619&lt;TODAY(),$I619&lt;TODAY())</formula>
    </cfRule>
    <cfRule type="expression" dxfId="24" priority="28">
      <formula>$H619&gt;TODAY()</formula>
    </cfRule>
  </conditionalFormatting>
  <conditionalFormatting sqref="G766:I766">
    <cfRule type="expression" priority="21" stopIfTrue="1">
      <formula>OR($G766="",$H766="")</formula>
    </cfRule>
    <cfRule type="expression" dxfId="23" priority="22">
      <formula>$I766="Ulterior"</formula>
    </cfRule>
    <cfRule type="expression" dxfId="22" priority="23">
      <formula>AND($H766&lt;TODAY(),$I766&lt;TODAY())</formula>
    </cfRule>
    <cfRule type="expression" dxfId="21" priority="24">
      <formula>$H766&gt;TODAY()</formula>
    </cfRule>
  </conditionalFormatting>
  <conditionalFormatting sqref="J766">
    <cfRule type="expression" priority="17" stopIfTrue="1">
      <formula>OR($G766="",$H766="")</formula>
    </cfRule>
    <cfRule type="expression" dxfId="20" priority="18">
      <formula>$I766="Ulterior"</formula>
    </cfRule>
    <cfRule type="expression" dxfId="19" priority="19">
      <formula>AND($H766&lt;TODAY(),$I766&lt;TODAY())</formula>
    </cfRule>
    <cfRule type="expression" dxfId="18" priority="20">
      <formula>$H766&gt;TODAY()</formula>
    </cfRule>
  </conditionalFormatting>
  <conditionalFormatting sqref="H754:J755 J753">
    <cfRule type="expression" priority="13" stopIfTrue="1">
      <formula>OR($G753="",$H753="")</formula>
    </cfRule>
    <cfRule type="expression" dxfId="17" priority="14">
      <formula>$I753="Ulterior"</formula>
    </cfRule>
    <cfRule type="expression" dxfId="16" priority="15">
      <formula>AND($H753&lt;TODAY(),$I753&lt;TODAY())</formula>
    </cfRule>
    <cfRule type="expression" dxfId="15" priority="16">
      <formula>$H753&gt;TODAY()</formula>
    </cfRule>
  </conditionalFormatting>
  <conditionalFormatting sqref="H753:I753">
    <cfRule type="expression" priority="9" stopIfTrue="1">
      <formula>OR($G753="",$H753="")</formula>
    </cfRule>
    <cfRule type="expression" dxfId="14" priority="10">
      <formula>$I753="Ulterior"</formula>
    </cfRule>
    <cfRule type="expression" dxfId="13" priority="11">
      <formula>AND($H753&lt;TODAY(),$I753&lt;TODAY())</formula>
    </cfRule>
    <cfRule type="expression" dxfId="12" priority="12">
      <formula>$H753&gt;TODAY()</formula>
    </cfRule>
  </conditionalFormatting>
  <conditionalFormatting sqref="G601:J601">
    <cfRule type="expression" priority="5" stopIfTrue="1">
      <formula>OR($G601="",$H601="")</formula>
    </cfRule>
    <cfRule type="expression" dxfId="11" priority="6">
      <formula>$I601="Ulterior"</formula>
    </cfRule>
    <cfRule type="expression" dxfId="10" priority="7">
      <formula>AND($H601&lt;TODAY(),$I601&lt;TODAY())</formula>
    </cfRule>
    <cfRule type="expression" dxfId="9" priority="8">
      <formula>$H601&gt;TODAY()</formula>
    </cfRule>
  </conditionalFormatting>
  <conditionalFormatting sqref="H85:I85">
    <cfRule type="expression" priority="1" stopIfTrue="1">
      <formula>OR($G85="",$H85="")</formula>
    </cfRule>
    <cfRule type="expression" dxfId="2" priority="2">
      <formula>$I85="Ulterior"</formula>
    </cfRule>
    <cfRule type="expression" dxfId="1" priority="3">
      <formula>AND($H85&lt;TODAY(),$I85&lt;TODAY())</formula>
    </cfRule>
    <cfRule type="expression" dxfId="0" priority="4">
      <formula>$H85&gt;TODAY()</formula>
    </cfRule>
  </conditionalFormatting>
  <dataValidations count="1">
    <dataValidation allowBlank="1" showErrorMessage="1" errorTitle="NOME REPETIDO!" error="ESSE(A) PROMOTOR(A) JÁ ESTÁ ESCALADO(A), PARA SUBSTITUIR, EM OUTRO LOCAL." sqref="J118 J139 J161:J162 H197:I197 G300 J649 J472:J476 J443 J450 J542 G154 J564 J571:J572 J578:J579 J585 J593 J606 J613 J621 J628 J670 J678 J701 J750 J792 J852:J853 J880 J300 J859:J860 J282:J286 J221:J238 J635:J637 J703:J708 J794:J818 J18 H214:I215 J258:J272 J642:J644 J89:J90 J685:J686 J458:J462 J376:J377 J240:J246 J204:J209 J175:J181 J480:J500 J40 J309:J315 J186:J202 J617:J619 J510:J513 J589:J591 J409:J415 J866:J873 J14 J302:J307 J248:J252 J42:J69 J508 J710:J717 J386:J391 J691:J693 J464:J470 H239:I239 H225:I225 J20:J25 J527:J535 J71:J75 F295:F299 J168:J173 J779:J785 J824:J845 J96:J103 J288:J294 J719:J729 J214:J216 J147:J159 J274:J279 J731:J736 J875:J878 J349:J371 H211:J213 J689 J320:J322 J27:J38 J394:J406 H219:I221 J329:J335 J105:J116 J680:J682 J502:J506 J83 J338:J343 J753:J755 J757:J772 J384 H205:I208 J515:J521 J652:J663 J421:J422 J551:J557 J428:J435 J478 J738:J744 J120:J127 J129:J133">
      <formula1>0</formula1>
      <formula2>0</formula2>
    </dataValidation>
  </dataValidations>
  <pageMargins left="0.25" right="0.25" top="0.75" bottom="0.75" header="0.3" footer="0.3"/>
  <pageSetup paperSize="9" scale="60" firstPageNumber="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36"/>
  <sheetViews>
    <sheetView zoomScale="80" zoomScaleNormal="80" workbookViewId="0">
      <selection activeCell="G39" sqref="G39"/>
    </sheetView>
  </sheetViews>
  <sheetFormatPr defaultRowHeight="16.5"/>
  <cols>
    <col min="1" max="1" width="10.625" customWidth="1"/>
    <col min="2" max="2" width="6.25" customWidth="1"/>
    <col min="3" max="3" width="29.625" customWidth="1"/>
    <col min="4" max="4" width="35.125" customWidth="1"/>
    <col min="5" max="7" width="29.625" customWidth="1"/>
    <col min="8" max="8" width="9" customWidth="1"/>
    <col min="9" max="1025" width="8.625" customWidth="1"/>
  </cols>
  <sheetData>
    <row r="2" spans="2:7">
      <c r="B2" s="67"/>
      <c r="C2" s="67"/>
      <c r="D2" s="67"/>
      <c r="E2" s="68" t="s">
        <v>418</v>
      </c>
      <c r="F2" s="69"/>
      <c r="G2" s="69"/>
    </row>
    <row r="3" spans="2:7">
      <c r="B3" s="70" t="s">
        <v>0</v>
      </c>
      <c r="C3" s="70" t="s">
        <v>1</v>
      </c>
      <c r="D3" s="70" t="s">
        <v>419</v>
      </c>
      <c r="E3" s="68" t="s">
        <v>420</v>
      </c>
      <c r="F3" s="68" t="s">
        <v>421</v>
      </c>
      <c r="G3" s="68" t="s">
        <v>422</v>
      </c>
    </row>
    <row r="4" spans="2:7">
      <c r="B4" s="71">
        <v>1</v>
      </c>
      <c r="C4" s="72" t="s">
        <v>423</v>
      </c>
      <c r="D4" s="71"/>
      <c r="E4" s="72" t="s">
        <v>424</v>
      </c>
      <c r="F4" s="72" t="s">
        <v>425</v>
      </c>
      <c r="G4" s="72" t="s">
        <v>426</v>
      </c>
    </row>
    <row r="5" spans="2:7">
      <c r="B5" s="71">
        <v>2</v>
      </c>
      <c r="C5" s="72" t="s">
        <v>427</v>
      </c>
      <c r="D5" s="73" t="s">
        <v>428</v>
      </c>
      <c r="E5" s="72" t="s">
        <v>429</v>
      </c>
      <c r="F5" s="72" t="s">
        <v>430</v>
      </c>
      <c r="G5" s="72" t="s">
        <v>431</v>
      </c>
    </row>
    <row r="6" spans="2:7">
      <c r="B6" s="71">
        <v>3</v>
      </c>
      <c r="C6" s="72" t="s">
        <v>432</v>
      </c>
      <c r="D6" s="73"/>
      <c r="E6" s="72" t="s">
        <v>433</v>
      </c>
      <c r="F6" s="72" t="s">
        <v>434</v>
      </c>
      <c r="G6" s="72" t="s">
        <v>435</v>
      </c>
    </row>
    <row r="7" spans="2:7">
      <c r="B7" s="71">
        <v>4</v>
      </c>
      <c r="C7" s="72" t="s">
        <v>436</v>
      </c>
      <c r="D7" s="73" t="s">
        <v>348</v>
      </c>
      <c r="E7" s="72" t="s">
        <v>438</v>
      </c>
      <c r="F7" s="72" t="s">
        <v>439</v>
      </c>
      <c r="G7" s="72" t="s">
        <v>440</v>
      </c>
    </row>
    <row r="8" spans="2:7">
      <c r="B8" s="71">
        <v>5</v>
      </c>
      <c r="C8" s="72" t="s">
        <v>441</v>
      </c>
      <c r="D8" s="73"/>
      <c r="E8" s="72" t="s">
        <v>442</v>
      </c>
      <c r="F8" s="72" t="s">
        <v>443</v>
      </c>
      <c r="G8" s="72" t="s">
        <v>444</v>
      </c>
    </row>
    <row r="9" spans="2:7">
      <c r="B9" s="71">
        <v>6</v>
      </c>
      <c r="C9" s="72" t="s">
        <v>445</v>
      </c>
      <c r="D9" s="73"/>
      <c r="E9" s="72" t="s">
        <v>446</v>
      </c>
      <c r="F9" s="72" t="s">
        <v>447</v>
      </c>
      <c r="G9" s="72" t="s">
        <v>448</v>
      </c>
    </row>
    <row r="10" spans="2:7">
      <c r="B10" s="71">
        <v>7</v>
      </c>
      <c r="C10" s="72" t="s">
        <v>449</v>
      </c>
      <c r="D10" s="73" t="s">
        <v>757</v>
      </c>
      <c r="E10" s="72" t="s">
        <v>450</v>
      </c>
      <c r="F10" s="72" t="s">
        <v>426</v>
      </c>
      <c r="G10" s="72" t="s">
        <v>425</v>
      </c>
    </row>
    <row r="11" spans="2:7">
      <c r="B11" s="71">
        <v>8</v>
      </c>
      <c r="C11" s="72" t="s">
        <v>451</v>
      </c>
      <c r="D11" s="73" t="s">
        <v>470</v>
      </c>
      <c r="E11" s="72" t="s">
        <v>452</v>
      </c>
      <c r="F11" s="72" t="s">
        <v>453</v>
      </c>
      <c r="G11" s="72" t="s">
        <v>454</v>
      </c>
    </row>
    <row r="12" spans="2:7">
      <c r="B12" s="71">
        <v>9</v>
      </c>
      <c r="C12" s="72" t="s">
        <v>455</v>
      </c>
      <c r="D12" s="73"/>
      <c r="E12" s="72" t="s">
        <v>456</v>
      </c>
      <c r="F12" s="72" t="s">
        <v>457</v>
      </c>
      <c r="G12" s="72" t="s">
        <v>458</v>
      </c>
    </row>
    <row r="13" spans="2:7">
      <c r="B13" s="71">
        <v>10</v>
      </c>
      <c r="C13" s="72" t="s">
        <v>459</v>
      </c>
      <c r="D13" s="73" t="s">
        <v>348</v>
      </c>
      <c r="E13" s="72" t="s">
        <v>461</v>
      </c>
      <c r="F13" s="72" t="s">
        <v>462</v>
      </c>
      <c r="G13" s="72" t="s">
        <v>463</v>
      </c>
    </row>
    <row r="14" spans="2:7">
      <c r="B14" s="71">
        <v>11</v>
      </c>
      <c r="C14" s="72" t="s">
        <v>464</v>
      </c>
      <c r="D14" s="73" t="s">
        <v>551</v>
      </c>
      <c r="E14" s="72" t="s">
        <v>465</v>
      </c>
      <c r="F14" s="72" t="s">
        <v>454</v>
      </c>
      <c r="G14" s="72" t="s">
        <v>466</v>
      </c>
    </row>
    <row r="15" spans="2:7">
      <c r="B15" s="71">
        <v>12</v>
      </c>
      <c r="C15" s="72" t="s">
        <v>444</v>
      </c>
      <c r="D15" s="73"/>
      <c r="E15" s="71" t="s">
        <v>467</v>
      </c>
      <c r="F15" s="71" t="s">
        <v>441</v>
      </c>
      <c r="G15" s="71" t="s">
        <v>468</v>
      </c>
    </row>
    <row r="16" spans="2:7">
      <c r="B16" s="71">
        <v>13</v>
      </c>
      <c r="C16" s="72" t="s">
        <v>469</v>
      </c>
      <c r="D16" s="73" t="s">
        <v>348</v>
      </c>
      <c r="E16" s="71" t="s">
        <v>471</v>
      </c>
      <c r="F16" s="71" t="s">
        <v>472</v>
      </c>
      <c r="G16" s="71" t="s">
        <v>473</v>
      </c>
    </row>
    <row r="17" spans="2:7">
      <c r="B17" s="71">
        <v>14</v>
      </c>
      <c r="C17" s="72" t="s">
        <v>439</v>
      </c>
      <c r="D17" s="73"/>
      <c r="E17" s="71" t="s">
        <v>440</v>
      </c>
      <c r="F17" s="71" t="s">
        <v>474</v>
      </c>
      <c r="G17" s="71" t="s">
        <v>475</v>
      </c>
    </row>
    <row r="18" spans="2:7">
      <c r="B18" s="71">
        <v>15</v>
      </c>
      <c r="C18" s="72" t="s">
        <v>476</v>
      </c>
      <c r="D18" s="73" t="s">
        <v>477</v>
      </c>
      <c r="E18" s="71" t="s">
        <v>478</v>
      </c>
      <c r="F18" s="71" t="s">
        <v>479</v>
      </c>
      <c r="G18" s="71" t="s">
        <v>480</v>
      </c>
    </row>
    <row r="19" spans="2:7">
      <c r="B19" s="71">
        <v>16</v>
      </c>
      <c r="C19" s="72" t="s">
        <v>481</v>
      </c>
      <c r="D19" s="73"/>
      <c r="E19" s="71" t="s">
        <v>386</v>
      </c>
      <c r="F19" s="71" t="s">
        <v>482</v>
      </c>
      <c r="G19" s="71" t="s">
        <v>462</v>
      </c>
    </row>
    <row r="20" spans="2:7">
      <c r="B20" s="71">
        <v>17</v>
      </c>
      <c r="C20" s="72" t="s">
        <v>95</v>
      </c>
      <c r="D20" s="73" t="s">
        <v>99</v>
      </c>
      <c r="E20" s="71" t="s">
        <v>483</v>
      </c>
      <c r="F20" s="71" t="s">
        <v>484</v>
      </c>
      <c r="G20" s="71" t="s">
        <v>485</v>
      </c>
    </row>
    <row r="21" spans="2:7">
      <c r="B21" s="71">
        <v>18</v>
      </c>
      <c r="C21" s="72" t="s">
        <v>486</v>
      </c>
      <c r="D21" s="73"/>
      <c r="E21" s="71" t="s">
        <v>487</v>
      </c>
      <c r="F21" s="71" t="s">
        <v>475</v>
      </c>
      <c r="G21" s="71" t="s">
        <v>488</v>
      </c>
    </row>
    <row r="22" spans="2:7">
      <c r="B22" s="71">
        <v>19</v>
      </c>
      <c r="C22" s="72" t="s">
        <v>463</v>
      </c>
      <c r="D22" s="73"/>
      <c r="E22" s="71" t="s">
        <v>461</v>
      </c>
      <c r="F22" s="71" t="s">
        <v>423</v>
      </c>
      <c r="G22" s="71" t="s">
        <v>424</v>
      </c>
    </row>
    <row r="23" spans="2:7">
      <c r="B23" s="71">
        <v>20</v>
      </c>
      <c r="C23" s="72" t="s">
        <v>429</v>
      </c>
      <c r="D23" s="73" t="s">
        <v>489</v>
      </c>
      <c r="E23" s="71" t="s">
        <v>430</v>
      </c>
      <c r="F23" s="71" t="s">
        <v>431</v>
      </c>
      <c r="G23" s="71" t="s">
        <v>472</v>
      </c>
    </row>
    <row r="24" spans="2:7">
      <c r="B24" s="71">
        <v>21</v>
      </c>
      <c r="C24" s="72" t="s">
        <v>490</v>
      </c>
      <c r="D24" s="73" t="s">
        <v>491</v>
      </c>
      <c r="E24" s="71" t="s">
        <v>447</v>
      </c>
      <c r="F24" s="71" t="s">
        <v>492</v>
      </c>
      <c r="G24" s="71" t="s">
        <v>448</v>
      </c>
    </row>
    <row r="25" spans="2:7">
      <c r="B25" s="71">
        <v>22</v>
      </c>
      <c r="C25" s="72" t="s">
        <v>100</v>
      </c>
      <c r="D25" s="73" t="s">
        <v>758</v>
      </c>
      <c r="E25" s="71" t="s">
        <v>493</v>
      </c>
      <c r="F25" s="71" t="s">
        <v>494</v>
      </c>
      <c r="G25" s="71" t="s">
        <v>495</v>
      </c>
    </row>
    <row r="26" spans="2:7">
      <c r="B26" s="71">
        <v>23</v>
      </c>
      <c r="C26" s="72" t="s">
        <v>494</v>
      </c>
      <c r="D26" s="73" t="s">
        <v>348</v>
      </c>
      <c r="E26" s="71" t="s">
        <v>100</v>
      </c>
      <c r="F26" s="71" t="s">
        <v>496</v>
      </c>
      <c r="G26" s="71" t="s">
        <v>493</v>
      </c>
    </row>
    <row r="27" spans="2:7">
      <c r="B27" s="71">
        <v>24</v>
      </c>
      <c r="C27" s="72" t="s">
        <v>461</v>
      </c>
      <c r="D27" s="73"/>
      <c r="E27" s="71" t="s">
        <v>463</v>
      </c>
      <c r="F27" s="71" t="s">
        <v>446</v>
      </c>
      <c r="G27" s="71" t="s">
        <v>423</v>
      </c>
    </row>
    <row r="28" spans="2:7">
      <c r="B28" s="71">
        <v>25</v>
      </c>
      <c r="C28" s="72" t="s">
        <v>497</v>
      </c>
      <c r="D28" s="73" t="s">
        <v>498</v>
      </c>
      <c r="E28" s="71" t="s">
        <v>158</v>
      </c>
      <c r="F28" s="71" t="s">
        <v>499</v>
      </c>
      <c r="G28" s="71" t="s">
        <v>500</v>
      </c>
    </row>
    <row r="29" spans="2:7">
      <c r="B29" s="71">
        <v>26</v>
      </c>
      <c r="C29" s="72" t="s">
        <v>501</v>
      </c>
      <c r="D29" s="73" t="s">
        <v>348</v>
      </c>
      <c r="E29" s="71" t="s">
        <v>269</v>
      </c>
      <c r="F29" s="71" t="s">
        <v>503</v>
      </c>
      <c r="G29" s="71" t="s">
        <v>504</v>
      </c>
    </row>
    <row r="30" spans="2:7">
      <c r="B30" s="71">
        <v>27</v>
      </c>
      <c r="C30" s="72" t="s">
        <v>505</v>
      </c>
      <c r="D30" s="73" t="s">
        <v>502</v>
      </c>
      <c r="E30" s="71" t="s">
        <v>454</v>
      </c>
      <c r="F30" s="71" t="s">
        <v>464</v>
      </c>
      <c r="G30" s="71" t="s">
        <v>465</v>
      </c>
    </row>
    <row r="31" spans="2:7">
      <c r="B31" s="71">
        <v>28</v>
      </c>
      <c r="C31" s="72" t="s">
        <v>506</v>
      </c>
      <c r="D31" s="73" t="s">
        <v>507</v>
      </c>
      <c r="E31" s="71" t="s">
        <v>440</v>
      </c>
      <c r="F31" s="71" t="s">
        <v>508</v>
      </c>
      <c r="G31" s="71" t="s">
        <v>439</v>
      </c>
    </row>
    <row r="32" spans="2:7">
      <c r="B32" s="71">
        <v>29</v>
      </c>
      <c r="C32" s="72" t="s">
        <v>503</v>
      </c>
      <c r="D32" s="73" t="s">
        <v>348</v>
      </c>
      <c r="E32" s="71" t="s">
        <v>501</v>
      </c>
      <c r="F32" s="71" t="s">
        <v>269</v>
      </c>
      <c r="G32" s="71" t="s">
        <v>504</v>
      </c>
    </row>
    <row r="33" spans="2:7">
      <c r="B33" s="71">
        <v>30</v>
      </c>
      <c r="C33" s="72" t="s">
        <v>433</v>
      </c>
      <c r="D33" s="73"/>
      <c r="E33" s="71" t="s">
        <v>432</v>
      </c>
      <c r="F33" s="71" t="s">
        <v>434</v>
      </c>
      <c r="G33" s="71" t="s">
        <v>435</v>
      </c>
    </row>
    <row r="34" spans="2:7">
      <c r="B34" s="71">
        <v>31</v>
      </c>
      <c r="C34" s="72" t="s">
        <v>509</v>
      </c>
      <c r="D34" s="73" t="s">
        <v>578</v>
      </c>
      <c r="E34" s="71" t="s">
        <v>472</v>
      </c>
      <c r="F34" s="71" t="s">
        <v>473</v>
      </c>
      <c r="G34" s="71" t="s">
        <v>471</v>
      </c>
    </row>
    <row r="35" spans="2:7">
      <c r="B35" s="71">
        <v>32</v>
      </c>
      <c r="C35" s="72" t="s">
        <v>510</v>
      </c>
      <c r="D35" s="73"/>
      <c r="E35" s="71" t="s">
        <v>493</v>
      </c>
      <c r="F35" s="71" t="s">
        <v>433</v>
      </c>
      <c r="G35" s="71" t="s">
        <v>432</v>
      </c>
    </row>
    <row r="36" spans="2:7">
      <c r="B36" s="71">
        <v>33</v>
      </c>
      <c r="C36" s="72" t="s">
        <v>511</v>
      </c>
      <c r="D36" s="73"/>
      <c r="E36" s="71" t="s">
        <v>423</v>
      </c>
      <c r="F36" s="71" t="s">
        <v>425</v>
      </c>
      <c r="G36" s="71" t="s">
        <v>512</v>
      </c>
    </row>
    <row r="37" spans="2:7">
      <c r="B37" s="71">
        <v>34</v>
      </c>
      <c r="C37" s="72" t="s">
        <v>435</v>
      </c>
      <c r="D37" s="73"/>
      <c r="E37" s="71" t="s">
        <v>513</v>
      </c>
      <c r="F37" s="71" t="s">
        <v>514</v>
      </c>
      <c r="G37" s="71" t="s">
        <v>443</v>
      </c>
    </row>
    <row r="38" spans="2:7">
      <c r="B38" s="71">
        <v>35</v>
      </c>
      <c r="C38" s="72" t="s">
        <v>496</v>
      </c>
      <c r="D38" s="73"/>
      <c r="E38" s="71" t="s">
        <v>494</v>
      </c>
      <c r="F38" s="71" t="s">
        <v>100</v>
      </c>
      <c r="G38" s="71" t="s">
        <v>493</v>
      </c>
    </row>
    <row r="39" spans="2:7">
      <c r="B39" s="71">
        <v>36</v>
      </c>
      <c r="C39" s="72" t="s">
        <v>158</v>
      </c>
      <c r="D39" s="73" t="s">
        <v>161</v>
      </c>
      <c r="E39" s="71" t="s">
        <v>515</v>
      </c>
      <c r="F39" s="71" t="s">
        <v>516</v>
      </c>
      <c r="G39" s="71" t="s">
        <v>500</v>
      </c>
    </row>
    <row r="40" spans="2:7">
      <c r="B40" s="71">
        <v>37</v>
      </c>
      <c r="C40" s="72" t="s">
        <v>514</v>
      </c>
      <c r="D40" s="73"/>
      <c r="E40" s="71" t="s">
        <v>513</v>
      </c>
      <c r="F40" s="71" t="s">
        <v>435</v>
      </c>
      <c r="G40" s="71" t="s">
        <v>443</v>
      </c>
    </row>
    <row r="41" spans="2:7">
      <c r="B41" s="71">
        <v>38</v>
      </c>
      <c r="C41" s="72" t="s">
        <v>471</v>
      </c>
      <c r="D41" s="73" t="s">
        <v>292</v>
      </c>
      <c r="E41" s="71" t="s">
        <v>469</v>
      </c>
      <c r="F41" s="71" t="s">
        <v>472</v>
      </c>
      <c r="G41" s="71" t="s">
        <v>473</v>
      </c>
    </row>
    <row r="42" spans="2:7">
      <c r="B42" s="71">
        <v>39</v>
      </c>
      <c r="C42" s="72" t="s">
        <v>517</v>
      </c>
      <c r="D42" s="73" t="s">
        <v>759</v>
      </c>
      <c r="E42" s="71" t="s">
        <v>518</v>
      </c>
      <c r="F42" s="71" t="s">
        <v>519</v>
      </c>
      <c r="G42" s="71" t="s">
        <v>482</v>
      </c>
    </row>
    <row r="43" spans="2:7">
      <c r="B43" s="71">
        <v>40</v>
      </c>
      <c r="C43" s="72" t="s">
        <v>520</v>
      </c>
      <c r="D43" s="73" t="s">
        <v>760</v>
      </c>
      <c r="E43" s="71" t="s">
        <v>522</v>
      </c>
      <c r="F43" s="71" t="s">
        <v>523</v>
      </c>
      <c r="G43" s="71" t="s">
        <v>517</v>
      </c>
    </row>
    <row r="44" spans="2:7">
      <c r="B44" s="71">
        <v>41</v>
      </c>
      <c r="C44" s="72" t="s">
        <v>508</v>
      </c>
      <c r="D44" s="73"/>
      <c r="E44" s="71" t="s">
        <v>524</v>
      </c>
      <c r="F44" s="71" t="s">
        <v>425</v>
      </c>
      <c r="G44" s="71" t="s">
        <v>506</v>
      </c>
    </row>
    <row r="45" spans="2:7">
      <c r="B45" s="71">
        <v>42</v>
      </c>
      <c r="C45" s="72" t="s">
        <v>525</v>
      </c>
      <c r="D45" s="73"/>
      <c r="E45" s="71" t="s">
        <v>386</v>
      </c>
      <c r="F45" s="71" t="s">
        <v>481</v>
      </c>
      <c r="G45" s="71" t="s">
        <v>482</v>
      </c>
    </row>
    <row r="46" spans="2:7">
      <c r="B46" s="71">
        <v>43</v>
      </c>
      <c r="C46" s="72" t="s">
        <v>474</v>
      </c>
      <c r="D46" s="73"/>
      <c r="E46" s="71" t="s">
        <v>439</v>
      </c>
      <c r="F46" s="71" t="s">
        <v>475</v>
      </c>
      <c r="G46" s="71" t="s">
        <v>462</v>
      </c>
    </row>
    <row r="47" spans="2:7">
      <c r="B47" s="71">
        <v>44</v>
      </c>
      <c r="C47" s="72" t="s">
        <v>500</v>
      </c>
      <c r="D47" s="73"/>
      <c r="E47" s="71" t="s">
        <v>353</v>
      </c>
      <c r="F47" s="71" t="s">
        <v>514</v>
      </c>
      <c r="G47" s="71" t="s">
        <v>482</v>
      </c>
    </row>
    <row r="48" spans="2:7">
      <c r="B48" s="71">
        <v>45</v>
      </c>
      <c r="C48" s="72" t="s">
        <v>519</v>
      </c>
      <c r="D48" s="73"/>
      <c r="E48" s="71" t="s">
        <v>517</v>
      </c>
      <c r="F48" s="71" t="s">
        <v>526</v>
      </c>
      <c r="G48" s="71" t="s">
        <v>482</v>
      </c>
    </row>
    <row r="49" spans="2:7">
      <c r="B49" s="71">
        <v>46</v>
      </c>
      <c r="C49" s="72" t="s">
        <v>526</v>
      </c>
      <c r="D49" s="73" t="s">
        <v>521</v>
      </c>
      <c r="E49" s="71" t="s">
        <v>519</v>
      </c>
      <c r="F49" s="71" t="s">
        <v>517</v>
      </c>
      <c r="G49" s="71" t="s">
        <v>482</v>
      </c>
    </row>
    <row r="50" spans="2:7">
      <c r="B50" s="71">
        <v>47</v>
      </c>
      <c r="C50" s="72" t="s">
        <v>504</v>
      </c>
      <c r="D50" s="73" t="s">
        <v>348</v>
      </c>
      <c r="E50" s="71" t="s">
        <v>269</v>
      </c>
      <c r="F50" s="71" t="s">
        <v>320</v>
      </c>
      <c r="G50" s="71" t="s">
        <v>349</v>
      </c>
    </row>
    <row r="51" spans="2:7">
      <c r="B51" s="71">
        <v>48</v>
      </c>
      <c r="C51" s="72" t="s">
        <v>462</v>
      </c>
      <c r="D51" s="73"/>
      <c r="E51" s="71" t="s">
        <v>528</v>
      </c>
      <c r="F51" s="71" t="s">
        <v>481</v>
      </c>
      <c r="G51" s="71" t="s">
        <v>386</v>
      </c>
    </row>
    <row r="52" spans="2:7">
      <c r="B52" s="71">
        <v>49</v>
      </c>
      <c r="C52" s="72" t="s">
        <v>473</v>
      </c>
      <c r="D52" s="73" t="s">
        <v>547</v>
      </c>
      <c r="E52" s="71" t="s">
        <v>472</v>
      </c>
      <c r="F52" s="71" t="s">
        <v>509</v>
      </c>
      <c r="G52" s="71" t="s">
        <v>430</v>
      </c>
    </row>
    <row r="53" spans="2:7">
      <c r="B53" s="71">
        <v>50</v>
      </c>
      <c r="C53" s="72" t="s">
        <v>483</v>
      </c>
      <c r="D53" s="73" t="s">
        <v>529</v>
      </c>
      <c r="E53" s="71" t="s">
        <v>530</v>
      </c>
      <c r="F53" s="71" t="s">
        <v>531</v>
      </c>
      <c r="G53" s="71" t="s">
        <v>485</v>
      </c>
    </row>
    <row r="54" spans="2:7">
      <c r="B54" s="71">
        <v>51</v>
      </c>
      <c r="C54" s="72" t="s">
        <v>484</v>
      </c>
      <c r="D54" s="73" t="s">
        <v>532</v>
      </c>
      <c r="E54" s="71" t="s">
        <v>485</v>
      </c>
      <c r="F54" s="71" t="s">
        <v>533</v>
      </c>
      <c r="G54" s="71" t="s">
        <v>483</v>
      </c>
    </row>
    <row r="55" spans="2:7">
      <c r="B55" s="71">
        <v>52</v>
      </c>
      <c r="C55" s="72" t="s">
        <v>534</v>
      </c>
      <c r="D55" s="73" t="s">
        <v>348</v>
      </c>
      <c r="E55" s="71" t="s">
        <v>536</v>
      </c>
      <c r="F55" s="71" t="s">
        <v>537</v>
      </c>
      <c r="G55" s="71" t="s">
        <v>538</v>
      </c>
    </row>
    <row r="56" spans="2:7">
      <c r="B56" s="71">
        <v>53</v>
      </c>
      <c r="C56" s="72" t="s">
        <v>425</v>
      </c>
      <c r="D56" s="73"/>
      <c r="E56" s="71" t="s">
        <v>536</v>
      </c>
      <c r="F56" s="71" t="s">
        <v>450</v>
      </c>
      <c r="G56" s="71" t="s">
        <v>539</v>
      </c>
    </row>
    <row r="57" spans="2:7">
      <c r="B57" s="71">
        <v>54</v>
      </c>
      <c r="C57" s="72" t="s">
        <v>452</v>
      </c>
      <c r="D57" s="73"/>
      <c r="E57" s="71" t="s">
        <v>391</v>
      </c>
      <c r="F57" s="71" t="s">
        <v>453</v>
      </c>
      <c r="G57" s="71" t="s">
        <v>451</v>
      </c>
    </row>
    <row r="58" spans="2:7">
      <c r="B58" s="71">
        <v>55</v>
      </c>
      <c r="C58" s="72" t="s">
        <v>424</v>
      </c>
      <c r="D58" s="73" t="s">
        <v>348</v>
      </c>
      <c r="E58" s="71" t="s">
        <v>423</v>
      </c>
      <c r="F58" s="71" t="s">
        <v>425</v>
      </c>
      <c r="G58" s="71" t="s">
        <v>463</v>
      </c>
    </row>
    <row r="59" spans="2:7">
      <c r="B59" s="71">
        <v>56</v>
      </c>
      <c r="C59" s="72" t="s">
        <v>426</v>
      </c>
      <c r="D59" s="73"/>
      <c r="E59" s="71" t="s">
        <v>425</v>
      </c>
      <c r="F59" s="71" t="s">
        <v>539</v>
      </c>
      <c r="G59" s="71" t="s">
        <v>449</v>
      </c>
    </row>
    <row r="60" spans="2:7">
      <c r="B60" s="71">
        <v>57</v>
      </c>
      <c r="C60" s="72" t="s">
        <v>522</v>
      </c>
      <c r="D60" s="73" t="s">
        <v>581</v>
      </c>
      <c r="E60" s="71" t="s">
        <v>520</v>
      </c>
      <c r="F60" s="71" t="s">
        <v>523</v>
      </c>
      <c r="G60" s="71" t="s">
        <v>517</v>
      </c>
    </row>
    <row r="61" spans="2:7">
      <c r="B61" s="71">
        <v>58</v>
      </c>
      <c r="C61" s="72" t="s">
        <v>537</v>
      </c>
      <c r="D61" s="73"/>
      <c r="E61" s="71" t="s">
        <v>538</v>
      </c>
      <c r="F61" s="71" t="s">
        <v>541</v>
      </c>
      <c r="G61" s="71" t="s">
        <v>444</v>
      </c>
    </row>
    <row r="62" spans="2:7">
      <c r="B62" s="71">
        <v>59</v>
      </c>
      <c r="C62" s="72" t="s">
        <v>468</v>
      </c>
      <c r="D62" s="73"/>
      <c r="E62" s="71" t="s">
        <v>444</v>
      </c>
      <c r="F62" s="72" t="s">
        <v>542</v>
      </c>
      <c r="G62" s="71" t="s">
        <v>543</v>
      </c>
    </row>
    <row r="63" spans="2:7">
      <c r="B63" s="71">
        <v>60</v>
      </c>
      <c r="C63" s="72" t="s">
        <v>544</v>
      </c>
      <c r="D63" s="73" t="s">
        <v>761</v>
      </c>
      <c r="E63" s="71" t="s">
        <v>475</v>
      </c>
      <c r="F63" s="71" t="s">
        <v>487</v>
      </c>
      <c r="G63" s="71" t="s">
        <v>439</v>
      </c>
    </row>
    <row r="64" spans="2:7">
      <c r="B64" s="71">
        <v>61</v>
      </c>
      <c r="C64" s="72" t="s">
        <v>458</v>
      </c>
      <c r="D64" s="73" t="s">
        <v>545</v>
      </c>
      <c r="E64" s="71" t="s">
        <v>457</v>
      </c>
      <c r="F64" s="71" t="s">
        <v>100</v>
      </c>
      <c r="G64" s="71" t="s">
        <v>495</v>
      </c>
    </row>
    <row r="65" spans="2:7">
      <c r="B65" s="71">
        <v>62</v>
      </c>
      <c r="C65" s="72" t="s">
        <v>269</v>
      </c>
      <c r="D65" s="73" t="s">
        <v>273</v>
      </c>
      <c r="E65" s="71" t="s">
        <v>504</v>
      </c>
      <c r="F65" s="71" t="s">
        <v>349</v>
      </c>
      <c r="G65" s="71" t="s">
        <v>320</v>
      </c>
    </row>
    <row r="66" spans="2:7">
      <c r="B66" s="71">
        <v>63</v>
      </c>
      <c r="C66" s="72" t="s">
        <v>493</v>
      </c>
      <c r="D66" s="73"/>
      <c r="E66" s="71" t="s">
        <v>510</v>
      </c>
      <c r="F66" s="71" t="s">
        <v>100</v>
      </c>
      <c r="G66" s="71" t="s">
        <v>494</v>
      </c>
    </row>
    <row r="67" spans="2:7">
      <c r="B67" s="71">
        <v>64</v>
      </c>
      <c r="C67" s="72" t="s">
        <v>546</v>
      </c>
      <c r="D67" s="73" t="s">
        <v>535</v>
      </c>
      <c r="E67" s="71" t="s">
        <v>548</v>
      </c>
      <c r="F67" s="71" t="s">
        <v>466</v>
      </c>
      <c r="G67" s="71" t="s">
        <v>549</v>
      </c>
    </row>
    <row r="68" spans="2:7">
      <c r="B68" s="71">
        <v>65</v>
      </c>
      <c r="C68" s="72" t="s">
        <v>550</v>
      </c>
      <c r="D68" s="73" t="s">
        <v>574</v>
      </c>
      <c r="E68" s="71" t="s">
        <v>552</v>
      </c>
      <c r="F68" s="71" t="s">
        <v>434</v>
      </c>
      <c r="G68" s="71" t="s">
        <v>480</v>
      </c>
    </row>
    <row r="69" spans="2:7">
      <c r="B69" s="71">
        <v>66</v>
      </c>
      <c r="C69" s="72" t="s">
        <v>515</v>
      </c>
      <c r="D69" s="73" t="s">
        <v>162</v>
      </c>
      <c r="E69" s="74" t="s">
        <v>516</v>
      </c>
      <c r="F69" s="71" t="s">
        <v>158</v>
      </c>
      <c r="G69" s="71" t="s">
        <v>488</v>
      </c>
    </row>
    <row r="70" spans="2:7">
      <c r="B70" s="71">
        <v>67</v>
      </c>
      <c r="C70" s="72" t="s">
        <v>454</v>
      </c>
      <c r="D70" s="73"/>
      <c r="E70" s="71" t="s">
        <v>505</v>
      </c>
      <c r="F70" s="71" t="s">
        <v>464</v>
      </c>
      <c r="G70" s="71" t="s">
        <v>465</v>
      </c>
    </row>
    <row r="71" spans="2:7">
      <c r="B71" s="71">
        <v>68</v>
      </c>
      <c r="C71" s="72" t="s">
        <v>472</v>
      </c>
      <c r="D71" s="73" t="s">
        <v>762</v>
      </c>
      <c r="E71" s="71" t="s">
        <v>473</v>
      </c>
      <c r="F71" s="71" t="s">
        <v>509</v>
      </c>
      <c r="G71" s="71" t="s">
        <v>471</v>
      </c>
    </row>
    <row r="72" spans="2:7">
      <c r="B72" s="71">
        <v>69</v>
      </c>
      <c r="C72" s="72" t="s">
        <v>485</v>
      </c>
      <c r="D72" s="73" t="s">
        <v>553</v>
      </c>
      <c r="E72" s="71" t="s">
        <v>484</v>
      </c>
      <c r="F72" s="71" t="s">
        <v>533</v>
      </c>
      <c r="G72" s="71" t="s">
        <v>483</v>
      </c>
    </row>
    <row r="73" spans="2:7">
      <c r="B73" s="71">
        <v>70</v>
      </c>
      <c r="C73" s="72" t="s">
        <v>554</v>
      </c>
      <c r="D73" s="73" t="s">
        <v>540</v>
      </c>
      <c r="E73" s="71" t="s">
        <v>447</v>
      </c>
      <c r="F73" s="71" t="s">
        <v>448</v>
      </c>
      <c r="G73" s="71" t="s">
        <v>465</v>
      </c>
    </row>
    <row r="74" spans="2:7">
      <c r="B74" s="71">
        <v>71</v>
      </c>
      <c r="C74" s="72" t="s">
        <v>539</v>
      </c>
      <c r="D74" s="73" t="s">
        <v>334</v>
      </c>
      <c r="E74" s="71" t="s">
        <v>425</v>
      </c>
      <c r="F74" s="71" t="s">
        <v>528</v>
      </c>
      <c r="G74" s="71" t="s">
        <v>426</v>
      </c>
    </row>
    <row r="75" spans="2:7">
      <c r="B75" s="71">
        <v>72</v>
      </c>
      <c r="C75" s="72" t="s">
        <v>542</v>
      </c>
      <c r="D75" s="73" t="s">
        <v>57</v>
      </c>
      <c r="E75" s="71" t="s">
        <v>541</v>
      </c>
      <c r="F75" s="71" t="s">
        <v>543</v>
      </c>
      <c r="G75" s="71" t="s">
        <v>444</v>
      </c>
    </row>
    <row r="76" spans="2:7">
      <c r="B76" s="71">
        <v>73</v>
      </c>
      <c r="C76" s="72" t="s">
        <v>548</v>
      </c>
      <c r="D76" s="73" t="s">
        <v>348</v>
      </c>
      <c r="E76" s="71" t="s">
        <v>546</v>
      </c>
      <c r="F76" s="71" t="s">
        <v>557</v>
      </c>
      <c r="G76" s="71" t="s">
        <v>466</v>
      </c>
    </row>
    <row r="77" spans="2:7">
      <c r="B77" s="71">
        <v>74</v>
      </c>
      <c r="C77" s="72" t="s">
        <v>558</v>
      </c>
      <c r="D77" s="71"/>
      <c r="E77" s="71" t="s">
        <v>559</v>
      </c>
      <c r="F77" s="71" t="s">
        <v>560</v>
      </c>
      <c r="G77" s="71" t="s">
        <v>561</v>
      </c>
    </row>
    <row r="78" spans="2:7">
      <c r="B78" s="71">
        <v>75</v>
      </c>
      <c r="C78" s="72" t="s">
        <v>479</v>
      </c>
      <c r="D78" s="73" t="s">
        <v>562</v>
      </c>
      <c r="E78" s="71" t="s">
        <v>478</v>
      </c>
      <c r="F78" s="71" t="s">
        <v>488</v>
      </c>
      <c r="G78" s="71" t="s">
        <v>499</v>
      </c>
    </row>
    <row r="79" spans="2:7">
      <c r="B79" s="71">
        <v>76</v>
      </c>
      <c r="C79" s="72" t="s">
        <v>552</v>
      </c>
      <c r="D79" s="73" t="s">
        <v>572</v>
      </c>
      <c r="E79" s="71" t="s">
        <v>550</v>
      </c>
      <c r="F79" s="71" t="s">
        <v>434</v>
      </c>
      <c r="G79" s="71" t="s">
        <v>480</v>
      </c>
    </row>
    <row r="80" spans="2:7">
      <c r="B80" s="71">
        <v>77</v>
      </c>
      <c r="C80" s="72" t="s">
        <v>499</v>
      </c>
      <c r="D80" s="73" t="s">
        <v>563</v>
      </c>
      <c r="E80" s="71" t="s">
        <v>479</v>
      </c>
      <c r="F80" s="71" t="s">
        <v>478</v>
      </c>
      <c r="G80" s="71" t="s">
        <v>488</v>
      </c>
    </row>
    <row r="81" spans="2:7">
      <c r="B81" s="71">
        <v>78</v>
      </c>
      <c r="C81" s="72" t="s">
        <v>488</v>
      </c>
      <c r="D81" s="73" t="s">
        <v>348</v>
      </c>
      <c r="E81" s="71" t="s">
        <v>516</v>
      </c>
      <c r="F81" s="71" t="s">
        <v>479</v>
      </c>
      <c r="G81" s="71" t="s">
        <v>478</v>
      </c>
    </row>
    <row r="82" spans="2:7">
      <c r="B82" s="71">
        <v>79</v>
      </c>
      <c r="C82" s="72" t="s">
        <v>538</v>
      </c>
      <c r="D82" s="73" t="s">
        <v>268</v>
      </c>
      <c r="E82" s="71" t="s">
        <v>541</v>
      </c>
      <c r="F82" s="71" t="s">
        <v>537</v>
      </c>
      <c r="G82" s="72" t="s">
        <v>542</v>
      </c>
    </row>
    <row r="83" spans="2:7">
      <c r="B83" s="71">
        <v>80</v>
      </c>
      <c r="C83" s="72" t="s">
        <v>523</v>
      </c>
      <c r="D83" s="73"/>
      <c r="E83" s="74" t="s">
        <v>443</v>
      </c>
      <c r="F83" s="71" t="s">
        <v>534</v>
      </c>
      <c r="G83" s="71" t="s">
        <v>536</v>
      </c>
    </row>
    <row r="84" spans="2:7">
      <c r="B84" s="71">
        <v>81</v>
      </c>
      <c r="C84" s="72" t="s">
        <v>549</v>
      </c>
      <c r="D84" s="73" t="s">
        <v>564</v>
      </c>
      <c r="E84" s="71" t="s">
        <v>546</v>
      </c>
      <c r="F84" s="71" t="s">
        <v>466</v>
      </c>
      <c r="G84" s="71" t="s">
        <v>548</v>
      </c>
    </row>
    <row r="85" spans="2:7">
      <c r="B85" s="71">
        <v>82</v>
      </c>
      <c r="C85" s="72" t="s">
        <v>443</v>
      </c>
      <c r="D85" s="73"/>
      <c r="E85" s="71" t="s">
        <v>441</v>
      </c>
      <c r="F85" s="71" t="s">
        <v>514</v>
      </c>
      <c r="G85" s="71" t="s">
        <v>513</v>
      </c>
    </row>
    <row r="86" spans="2:7">
      <c r="B86" s="71">
        <v>83</v>
      </c>
      <c r="C86" s="72" t="s">
        <v>448</v>
      </c>
      <c r="D86" s="73" t="s">
        <v>341</v>
      </c>
      <c r="E86" s="71" t="s">
        <v>447</v>
      </c>
      <c r="F86" s="71" t="s">
        <v>554</v>
      </c>
      <c r="G86" s="71" t="s">
        <v>465</v>
      </c>
    </row>
    <row r="87" spans="2:7">
      <c r="B87" s="71">
        <v>84</v>
      </c>
      <c r="C87" s="72" t="s">
        <v>430</v>
      </c>
      <c r="D87" s="73"/>
      <c r="E87" s="71" t="s">
        <v>431</v>
      </c>
      <c r="F87" s="71" t="s">
        <v>429</v>
      </c>
      <c r="G87" s="71" t="s">
        <v>349</v>
      </c>
    </row>
    <row r="88" spans="2:7">
      <c r="B88" s="71">
        <v>85</v>
      </c>
      <c r="C88" s="72" t="s">
        <v>543</v>
      </c>
      <c r="D88" s="73" t="s">
        <v>576</v>
      </c>
      <c r="E88" s="72" t="s">
        <v>542</v>
      </c>
      <c r="F88" s="71" t="s">
        <v>447</v>
      </c>
      <c r="G88" s="71" t="s">
        <v>541</v>
      </c>
    </row>
    <row r="89" spans="2:7">
      <c r="B89" s="71">
        <v>86</v>
      </c>
      <c r="C89" s="72" t="s">
        <v>536</v>
      </c>
      <c r="D89" s="73" t="s">
        <v>348</v>
      </c>
      <c r="E89" s="71" t="s">
        <v>537</v>
      </c>
      <c r="F89" s="71" t="s">
        <v>523</v>
      </c>
      <c r="G89" s="71" t="s">
        <v>443</v>
      </c>
    </row>
    <row r="90" spans="2:7">
      <c r="B90" s="71">
        <v>87</v>
      </c>
      <c r="C90" s="72" t="s">
        <v>524</v>
      </c>
      <c r="D90" s="73"/>
      <c r="E90" s="71" t="s">
        <v>508</v>
      </c>
      <c r="F90" s="71" t="s">
        <v>539</v>
      </c>
      <c r="G90" s="71" t="s">
        <v>425</v>
      </c>
    </row>
    <row r="91" spans="2:7">
      <c r="B91" s="71">
        <v>88</v>
      </c>
      <c r="C91" s="72" t="s">
        <v>482</v>
      </c>
      <c r="D91" s="73"/>
      <c r="E91" s="71" t="s">
        <v>386</v>
      </c>
      <c r="F91" s="71" t="s">
        <v>517</v>
      </c>
      <c r="G91" s="71" t="s">
        <v>353</v>
      </c>
    </row>
    <row r="92" spans="2:7">
      <c r="B92" s="71">
        <v>89</v>
      </c>
      <c r="C92" s="72" t="s">
        <v>566</v>
      </c>
      <c r="D92" s="73"/>
      <c r="E92" s="71" t="s">
        <v>391</v>
      </c>
      <c r="F92" s="71" t="s">
        <v>452</v>
      </c>
      <c r="G92" s="71" t="s">
        <v>454</v>
      </c>
    </row>
    <row r="93" spans="2:7">
      <c r="B93" s="71">
        <v>90</v>
      </c>
      <c r="C93" s="72" t="s">
        <v>530</v>
      </c>
      <c r="D93" s="73"/>
      <c r="E93" s="71" t="s">
        <v>531</v>
      </c>
      <c r="F93" s="71" t="s">
        <v>483</v>
      </c>
      <c r="G93" s="71" t="s">
        <v>95</v>
      </c>
    </row>
    <row r="94" spans="2:7">
      <c r="B94" s="71">
        <v>91</v>
      </c>
      <c r="C94" s="72" t="s">
        <v>560</v>
      </c>
      <c r="D94" s="73" t="s">
        <v>567</v>
      </c>
      <c r="E94" s="71" t="s">
        <v>558</v>
      </c>
      <c r="F94" s="71" t="s">
        <v>559</v>
      </c>
      <c r="G94" s="71" t="s">
        <v>561</v>
      </c>
    </row>
    <row r="95" spans="2:7">
      <c r="B95" s="71">
        <v>92</v>
      </c>
      <c r="C95" s="72" t="s">
        <v>440</v>
      </c>
      <c r="D95" s="73" t="s">
        <v>79</v>
      </c>
      <c r="E95" s="71" t="s">
        <v>439</v>
      </c>
      <c r="F95" s="71" t="s">
        <v>506</v>
      </c>
      <c r="G95" s="71" t="s">
        <v>475</v>
      </c>
    </row>
    <row r="96" spans="2:7">
      <c r="B96" s="71">
        <v>93</v>
      </c>
      <c r="C96" s="72" t="s">
        <v>533</v>
      </c>
      <c r="D96" s="73"/>
      <c r="E96" s="71" t="s">
        <v>485</v>
      </c>
      <c r="F96" s="71" t="s">
        <v>484</v>
      </c>
      <c r="G96" s="71" t="s">
        <v>453</v>
      </c>
    </row>
    <row r="97" spans="2:7">
      <c r="B97" s="71">
        <v>94</v>
      </c>
      <c r="C97" s="72" t="s">
        <v>349</v>
      </c>
      <c r="D97" s="73" t="s">
        <v>352</v>
      </c>
      <c r="E97" s="71" t="s">
        <v>504</v>
      </c>
      <c r="F97" s="71" t="s">
        <v>430</v>
      </c>
      <c r="G97" s="71" t="s">
        <v>269</v>
      </c>
    </row>
    <row r="98" spans="2:7">
      <c r="B98" s="71">
        <v>95</v>
      </c>
      <c r="C98" s="72" t="s">
        <v>447</v>
      </c>
      <c r="D98" s="73"/>
      <c r="E98" s="71" t="s">
        <v>448</v>
      </c>
      <c r="F98" s="71" t="s">
        <v>554</v>
      </c>
      <c r="G98" s="71" t="s">
        <v>543</v>
      </c>
    </row>
    <row r="99" spans="2:7">
      <c r="B99" s="71">
        <v>96</v>
      </c>
      <c r="C99" s="72" t="s">
        <v>446</v>
      </c>
      <c r="D99" s="73"/>
      <c r="E99" s="71" t="s">
        <v>447</v>
      </c>
      <c r="F99" s="71" t="s">
        <v>448</v>
      </c>
      <c r="G99" s="71" t="s">
        <v>445</v>
      </c>
    </row>
    <row r="100" spans="2:7">
      <c r="B100" s="71">
        <v>97</v>
      </c>
      <c r="C100" s="72" t="s">
        <v>320</v>
      </c>
      <c r="D100" s="73" t="s">
        <v>323</v>
      </c>
      <c r="E100" s="71" t="s">
        <v>504</v>
      </c>
      <c r="F100" s="71" t="s">
        <v>269</v>
      </c>
      <c r="G100" s="71" t="s">
        <v>492</v>
      </c>
    </row>
    <row r="101" spans="2:7">
      <c r="B101" s="71">
        <v>98</v>
      </c>
      <c r="C101" s="72" t="s">
        <v>495</v>
      </c>
      <c r="D101" s="73" t="s">
        <v>460</v>
      </c>
      <c r="E101" s="71" t="s">
        <v>457</v>
      </c>
      <c r="F101" s="71" t="s">
        <v>100</v>
      </c>
      <c r="G101" s="71" t="s">
        <v>493</v>
      </c>
    </row>
    <row r="102" spans="2:7">
      <c r="B102" s="71">
        <v>99</v>
      </c>
      <c r="C102" s="72" t="s">
        <v>453</v>
      </c>
      <c r="D102" s="73" t="s">
        <v>568</v>
      </c>
      <c r="E102" s="71" t="s">
        <v>533</v>
      </c>
      <c r="F102" s="71" t="s">
        <v>485</v>
      </c>
      <c r="G102" s="71" t="s">
        <v>484</v>
      </c>
    </row>
    <row r="103" spans="2:7">
      <c r="B103" s="71">
        <v>100</v>
      </c>
      <c r="C103" s="72" t="s">
        <v>531</v>
      </c>
      <c r="D103" s="73"/>
      <c r="E103" s="71" t="s">
        <v>530</v>
      </c>
      <c r="F103" s="71" t="s">
        <v>483</v>
      </c>
      <c r="G103" s="71" t="s">
        <v>95</v>
      </c>
    </row>
    <row r="104" spans="2:7">
      <c r="B104" s="71">
        <v>101</v>
      </c>
      <c r="C104" s="72" t="s">
        <v>518</v>
      </c>
      <c r="D104" s="73" t="s">
        <v>527</v>
      </c>
      <c r="E104" s="71" t="s">
        <v>517</v>
      </c>
      <c r="F104" s="71" t="s">
        <v>519</v>
      </c>
      <c r="G104" s="71" t="s">
        <v>526</v>
      </c>
    </row>
    <row r="105" spans="2:7">
      <c r="B105" s="71">
        <v>102</v>
      </c>
      <c r="C105" s="72" t="s">
        <v>569</v>
      </c>
      <c r="D105" s="73"/>
      <c r="E105" s="71" t="s">
        <v>570</v>
      </c>
      <c r="F105" s="71" t="s">
        <v>391</v>
      </c>
      <c r="G105" s="71" t="s">
        <v>510</v>
      </c>
    </row>
    <row r="106" spans="2:7">
      <c r="B106" s="71">
        <v>103</v>
      </c>
      <c r="C106" s="72" t="s">
        <v>431</v>
      </c>
      <c r="D106" s="73" t="s">
        <v>291</v>
      </c>
      <c r="E106" s="71" t="s">
        <v>571</v>
      </c>
      <c r="F106" s="71" t="s">
        <v>430</v>
      </c>
      <c r="G106" s="71" t="s">
        <v>429</v>
      </c>
    </row>
    <row r="107" spans="2:7">
      <c r="B107" s="71">
        <v>104</v>
      </c>
      <c r="C107" s="72" t="s">
        <v>457</v>
      </c>
      <c r="D107" s="73" t="s">
        <v>763</v>
      </c>
      <c r="E107" s="71" t="s">
        <v>495</v>
      </c>
      <c r="F107" s="71" t="s">
        <v>458</v>
      </c>
      <c r="G107" s="71" t="s">
        <v>100</v>
      </c>
    </row>
    <row r="108" spans="2:7">
      <c r="B108" s="71">
        <v>105</v>
      </c>
      <c r="C108" s="72" t="s">
        <v>487</v>
      </c>
      <c r="D108" s="73" t="s">
        <v>348</v>
      </c>
      <c r="E108" s="71" t="s">
        <v>488</v>
      </c>
      <c r="F108" s="71" t="s">
        <v>479</v>
      </c>
      <c r="G108" s="71" t="s">
        <v>478</v>
      </c>
    </row>
    <row r="109" spans="2:7">
      <c r="B109" s="71">
        <v>106</v>
      </c>
      <c r="C109" s="72" t="s">
        <v>353</v>
      </c>
      <c r="D109" s="73" t="s">
        <v>579</v>
      </c>
      <c r="E109" s="71" t="s">
        <v>482</v>
      </c>
      <c r="F109" s="74" t="s">
        <v>500</v>
      </c>
      <c r="G109" s="71" t="s">
        <v>158</v>
      </c>
    </row>
    <row r="110" spans="2:7">
      <c r="B110" s="71">
        <v>107</v>
      </c>
      <c r="C110" s="72" t="s">
        <v>480</v>
      </c>
      <c r="D110" s="73" t="s">
        <v>579</v>
      </c>
      <c r="E110" s="71" t="s">
        <v>476</v>
      </c>
      <c r="F110" s="71" t="s">
        <v>552</v>
      </c>
      <c r="G110" s="71" t="s">
        <v>550</v>
      </c>
    </row>
    <row r="111" spans="2:7">
      <c r="B111" s="71">
        <v>108</v>
      </c>
      <c r="C111" s="72" t="s">
        <v>557</v>
      </c>
      <c r="D111" s="73" t="s">
        <v>573</v>
      </c>
      <c r="E111" s="71" t="s">
        <v>571</v>
      </c>
      <c r="F111" s="71" t="s">
        <v>548</v>
      </c>
      <c r="G111" s="71" t="s">
        <v>431</v>
      </c>
    </row>
    <row r="112" spans="2:7">
      <c r="B112" s="71">
        <v>109</v>
      </c>
      <c r="C112" s="72" t="s">
        <v>478</v>
      </c>
      <c r="D112" s="73" t="s">
        <v>764</v>
      </c>
      <c r="E112" s="71" t="s">
        <v>479</v>
      </c>
      <c r="F112" s="71" t="s">
        <v>488</v>
      </c>
      <c r="G112" s="71" t="s">
        <v>499</v>
      </c>
    </row>
    <row r="113" spans="2:7">
      <c r="B113" s="71">
        <v>110</v>
      </c>
      <c r="C113" s="72" t="s">
        <v>559</v>
      </c>
      <c r="D113" s="73"/>
      <c r="E113" s="71" t="s">
        <v>558</v>
      </c>
      <c r="F113" s="71" t="s">
        <v>560</v>
      </c>
      <c r="G113" s="71" t="s">
        <v>561</v>
      </c>
    </row>
    <row r="114" spans="2:7">
      <c r="B114" s="71">
        <v>111</v>
      </c>
      <c r="C114" s="72" t="s">
        <v>467</v>
      </c>
      <c r="D114" s="73" t="s">
        <v>565</v>
      </c>
      <c r="E114" s="71" t="s">
        <v>444</v>
      </c>
      <c r="F114" s="71" t="s">
        <v>441</v>
      </c>
      <c r="G114" s="71" t="s">
        <v>575</v>
      </c>
    </row>
    <row r="115" spans="2:7">
      <c r="B115" s="71">
        <v>112</v>
      </c>
      <c r="C115" s="72" t="s">
        <v>575</v>
      </c>
      <c r="D115" s="75" t="s">
        <v>577</v>
      </c>
      <c r="E115" s="71" t="s">
        <v>441</v>
      </c>
      <c r="F115" s="71" t="s">
        <v>443</v>
      </c>
      <c r="G115" s="71" t="s">
        <v>444</v>
      </c>
    </row>
    <row r="116" spans="2:7">
      <c r="B116" s="71">
        <v>113</v>
      </c>
      <c r="C116" s="72" t="s">
        <v>512</v>
      </c>
      <c r="D116" s="73" t="s">
        <v>348</v>
      </c>
      <c r="E116" s="71" t="s">
        <v>423</v>
      </c>
      <c r="F116" s="71" t="s">
        <v>425</v>
      </c>
      <c r="G116" s="71" t="s">
        <v>426</v>
      </c>
    </row>
    <row r="117" spans="2:7">
      <c r="B117" s="71">
        <v>114</v>
      </c>
      <c r="C117" s="72" t="s">
        <v>475</v>
      </c>
      <c r="D117" s="73" t="s">
        <v>765</v>
      </c>
      <c r="E117" s="71" t="s">
        <v>544</v>
      </c>
      <c r="F117" s="71" t="s">
        <v>439</v>
      </c>
      <c r="G117" s="71" t="s">
        <v>487</v>
      </c>
    </row>
    <row r="118" spans="2:7">
      <c r="B118" s="71">
        <v>115</v>
      </c>
      <c r="C118" s="72" t="s">
        <v>571</v>
      </c>
      <c r="D118" s="73" t="s">
        <v>348</v>
      </c>
      <c r="E118" s="71" t="s">
        <v>557</v>
      </c>
      <c r="F118" s="71" t="s">
        <v>548</v>
      </c>
      <c r="G118" s="71" t="s">
        <v>431</v>
      </c>
    </row>
    <row r="119" spans="2:7">
      <c r="B119" s="71">
        <v>116</v>
      </c>
      <c r="C119" s="72" t="s">
        <v>450</v>
      </c>
      <c r="D119" s="73" t="s">
        <v>556</v>
      </c>
      <c r="E119" s="71" t="s">
        <v>426</v>
      </c>
      <c r="F119" s="71" t="s">
        <v>425</v>
      </c>
      <c r="G119" s="71" t="s">
        <v>449</v>
      </c>
    </row>
    <row r="120" spans="2:7">
      <c r="B120" s="71">
        <v>117</v>
      </c>
      <c r="C120" s="72" t="s">
        <v>528</v>
      </c>
      <c r="D120" s="71"/>
      <c r="E120" s="71" t="s">
        <v>462</v>
      </c>
      <c r="F120" s="71" t="s">
        <v>524</v>
      </c>
      <c r="G120" s="71" t="s">
        <v>481</v>
      </c>
    </row>
    <row r="121" spans="2:7">
      <c r="B121" s="71">
        <v>118</v>
      </c>
      <c r="C121" s="72" t="s">
        <v>516</v>
      </c>
      <c r="D121" s="73"/>
      <c r="E121" s="71" t="s">
        <v>515</v>
      </c>
      <c r="F121" s="71" t="s">
        <v>488</v>
      </c>
      <c r="G121" s="71" t="s">
        <v>158</v>
      </c>
    </row>
    <row r="122" spans="2:7">
      <c r="B122" s="71">
        <v>119</v>
      </c>
      <c r="C122" s="72" t="s">
        <v>438</v>
      </c>
      <c r="D122" s="73"/>
      <c r="E122" s="71" t="s">
        <v>436</v>
      </c>
      <c r="F122" s="71" t="s">
        <v>439</v>
      </c>
      <c r="G122" s="71" t="s">
        <v>440</v>
      </c>
    </row>
    <row r="123" spans="2:7">
      <c r="B123" s="71">
        <v>120</v>
      </c>
      <c r="C123" s="72" t="s">
        <v>513</v>
      </c>
      <c r="D123" s="73" t="s">
        <v>149</v>
      </c>
      <c r="E123" s="71" t="s">
        <v>435</v>
      </c>
      <c r="F123" s="71" t="s">
        <v>514</v>
      </c>
      <c r="G123" s="71" t="s">
        <v>443</v>
      </c>
    </row>
    <row r="124" spans="2:7">
      <c r="B124" s="71">
        <v>121</v>
      </c>
      <c r="C124" s="72" t="s">
        <v>434</v>
      </c>
      <c r="D124" s="71"/>
      <c r="E124" s="71" t="s">
        <v>433</v>
      </c>
      <c r="F124" s="74" t="s">
        <v>432</v>
      </c>
      <c r="G124" s="71" t="s">
        <v>496</v>
      </c>
    </row>
    <row r="125" spans="2:7">
      <c r="B125" s="71">
        <v>122</v>
      </c>
      <c r="C125" s="72" t="s">
        <v>386</v>
      </c>
      <c r="D125" s="69" t="s">
        <v>312</v>
      </c>
      <c r="E125" s="71" t="s">
        <v>482</v>
      </c>
      <c r="F125" s="71" t="s">
        <v>517</v>
      </c>
      <c r="G125" s="71" t="s">
        <v>481</v>
      </c>
    </row>
    <row r="126" spans="2:7">
      <c r="B126" s="71">
        <v>123</v>
      </c>
      <c r="C126" s="72" t="s">
        <v>580</v>
      </c>
      <c r="D126" s="73" t="s">
        <v>348</v>
      </c>
      <c r="E126" s="71" t="s">
        <v>504</v>
      </c>
      <c r="F126" s="71" t="s">
        <v>269</v>
      </c>
      <c r="G126" s="71" t="s">
        <v>349</v>
      </c>
    </row>
    <row r="127" spans="2:7">
      <c r="B127" s="71">
        <v>124</v>
      </c>
      <c r="C127" s="72" t="s">
        <v>456</v>
      </c>
      <c r="D127" s="73" t="s">
        <v>582</v>
      </c>
      <c r="E127" s="71" t="s">
        <v>455</v>
      </c>
      <c r="F127" s="71" t="s">
        <v>457</v>
      </c>
      <c r="G127" s="71" t="s">
        <v>458</v>
      </c>
    </row>
    <row r="128" spans="2:7">
      <c r="B128" s="71">
        <v>125</v>
      </c>
      <c r="C128" s="72" t="s">
        <v>570</v>
      </c>
      <c r="D128" s="73" t="s">
        <v>198</v>
      </c>
      <c r="E128" s="71" t="s">
        <v>569</v>
      </c>
      <c r="F128" s="71" t="s">
        <v>493</v>
      </c>
      <c r="G128" s="71" t="s">
        <v>510</v>
      </c>
    </row>
    <row r="129" spans="2:7">
      <c r="B129" s="71">
        <v>126</v>
      </c>
      <c r="C129" s="72" t="s">
        <v>391</v>
      </c>
      <c r="D129" s="73" t="s">
        <v>254</v>
      </c>
      <c r="E129" s="71" t="s">
        <v>566</v>
      </c>
      <c r="F129" s="71" t="s">
        <v>452</v>
      </c>
      <c r="G129" s="71" t="s">
        <v>510</v>
      </c>
    </row>
    <row r="130" spans="2:7">
      <c r="B130" s="71">
        <v>127</v>
      </c>
      <c r="C130" s="72" t="s">
        <v>466</v>
      </c>
      <c r="D130" s="71"/>
      <c r="E130" s="71" t="s">
        <v>546</v>
      </c>
      <c r="F130" s="71" t="s">
        <v>465</v>
      </c>
      <c r="G130" s="71" t="s">
        <v>464</v>
      </c>
    </row>
    <row r="131" spans="2:7">
      <c r="B131" s="71">
        <v>128</v>
      </c>
      <c r="C131" s="72" t="s">
        <v>541</v>
      </c>
      <c r="D131" s="71"/>
      <c r="E131" s="71" t="s">
        <v>538</v>
      </c>
      <c r="F131" s="72" t="s">
        <v>542</v>
      </c>
      <c r="G131" s="71" t="s">
        <v>537</v>
      </c>
    </row>
    <row r="132" spans="2:7">
      <c r="B132" s="71">
        <v>129</v>
      </c>
      <c r="C132" s="72" t="s">
        <v>465</v>
      </c>
      <c r="D132" s="73" t="s">
        <v>584</v>
      </c>
      <c r="E132" s="71" t="s">
        <v>464</v>
      </c>
      <c r="F132" s="71" t="s">
        <v>454</v>
      </c>
      <c r="G132" s="71" t="s">
        <v>466</v>
      </c>
    </row>
    <row r="133" spans="2:7">
      <c r="B133" s="71">
        <v>130</v>
      </c>
      <c r="C133" s="72" t="s">
        <v>492</v>
      </c>
      <c r="D133" s="71"/>
      <c r="E133" s="71" t="s">
        <v>490</v>
      </c>
      <c r="F133" s="71" t="s">
        <v>447</v>
      </c>
      <c r="G133" s="71" t="s">
        <v>448</v>
      </c>
    </row>
    <row r="136" spans="2:7">
      <c r="B136" s="76"/>
      <c r="C136" t="s">
        <v>585</v>
      </c>
    </row>
  </sheetData>
  <pageMargins left="0" right="0" top="0.39374999999999999" bottom="0.39374999999999999" header="0.51180555555555496" footer="0.51180555555555496"/>
  <pageSetup paperSize="9" scale="75" firstPageNumber="0" pageOrder="overThenDown" orientation="landscape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9"/>
  <sheetViews>
    <sheetView zoomScale="80" zoomScaleNormal="80" workbookViewId="0">
      <selection activeCell="B6" sqref="B6"/>
    </sheetView>
  </sheetViews>
  <sheetFormatPr defaultRowHeight="16.5"/>
  <cols>
    <col min="1" max="1" width="10.625" customWidth="1"/>
    <col min="2" max="2" width="29.625" customWidth="1"/>
    <col min="3" max="3" width="37.375" customWidth="1"/>
    <col min="4" max="4" width="35.375" customWidth="1"/>
    <col min="5" max="5" width="35.5" customWidth="1"/>
    <col min="6" max="6" width="9" customWidth="1"/>
    <col min="7" max="1025" width="8.625" customWidth="1"/>
  </cols>
  <sheetData>
    <row r="4" spans="2:5">
      <c r="B4" s="293" t="s">
        <v>1</v>
      </c>
      <c r="C4" s="293" t="s">
        <v>418</v>
      </c>
      <c r="D4" s="293"/>
      <c r="E4" s="293"/>
    </row>
    <row r="5" spans="2:5">
      <c r="B5" s="293"/>
      <c r="C5" s="77" t="s">
        <v>420</v>
      </c>
      <c r="D5" s="77" t="s">
        <v>421</v>
      </c>
      <c r="E5" s="77" t="s">
        <v>422</v>
      </c>
    </row>
    <row r="6" spans="2:5">
      <c r="B6" s="78" t="s">
        <v>439</v>
      </c>
      <c r="C6" s="68" t="str">
        <f>VLOOKUP(B6,ORDEM_SUBST!C4:G133,3,FALSE())</f>
        <v>Riachão</v>
      </c>
      <c r="D6" s="68" t="str">
        <f>VLOOKUP(B6,ORDEM_SUBST!C4:G133,4,FALSE())</f>
        <v>Fortaleza dos Nogueiras</v>
      </c>
      <c r="E6" s="68" t="str">
        <f>VLOOKUP(B6,ORDEM_SUBST!C4:G133,5,FALSE())</f>
        <v>São Raimundo das Mangabeiras</v>
      </c>
    </row>
    <row r="7" spans="2:5" ht="8.1" customHeight="1">
      <c r="C7" s="79"/>
    </row>
    <row r="8" spans="2:5" ht="16.899999999999999" customHeight="1">
      <c r="B8" s="80" t="s">
        <v>586</v>
      </c>
      <c r="C8" s="69" t="str">
        <f>VLOOKUP(C6,ORDEM_SUBST!$C$4:$D$133,2,0)</f>
        <v>Adoniran Souza Guimarães</v>
      </c>
      <c r="D8" s="69">
        <f>VLOOKUP(D6,ORDEM_SUBST!$C$4:$D$133,2,0)</f>
        <v>0</v>
      </c>
      <c r="E8" s="81" t="str">
        <f>VLOOKUP(E6,ORDEM_SUBST!$C$4:$D$133,2,0)</f>
        <v>Hortênsia Fernandes Cavalcanti</v>
      </c>
    </row>
    <row r="9" spans="2:5" ht="16.899999999999999" customHeight="1">
      <c r="B9" s="82" t="s">
        <v>587</v>
      </c>
      <c r="C9" s="83">
        <f>COUNTIF(MAPA_ENTR_INTERMED!$J$4:$J$880,C8)</f>
        <v>0</v>
      </c>
      <c r="D9" s="83">
        <f>COUNTIF(MAPA_ENTR_INTERMED!$J$4:$J$880,D8)</f>
        <v>0</v>
      </c>
      <c r="E9" s="84">
        <f>COUNTIF(MAPA_ENTR_INTERMED!$J$4:$J$880,E8)</f>
        <v>0</v>
      </c>
    </row>
  </sheetData>
  <sheetProtection sheet="1" objects="1" scenarios="1"/>
  <mergeCells count="2">
    <mergeCell ref="B4:B5"/>
    <mergeCell ref="C4:E4"/>
  </mergeCells>
  <pageMargins left="0" right="0" top="0.39374999999999999" bottom="0.39374999999999999" header="0.51180555555555496" footer="0.51180555555555496"/>
  <pageSetup paperSize="77" firstPageNumber="0" pageOrder="overThenDown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ORDEM_SUBST!$C$4:$C$133</xm:f>
          </x14:formula1>
          <x14:formula2>
            <xm:f>0</xm:f>
          </x14:formula2>
          <xm:sqref>B6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71"/>
  <sheetViews>
    <sheetView topLeftCell="A883" zoomScale="80" zoomScaleNormal="80" workbookViewId="0"/>
  </sheetViews>
  <sheetFormatPr defaultRowHeight="16.5"/>
  <cols>
    <col min="1" max="1" width="4.375" customWidth="1"/>
    <col min="2" max="2" width="19.125" customWidth="1"/>
    <col min="3" max="3" width="28.125" style="85" customWidth="1"/>
    <col min="4" max="1016" width="10.625" customWidth="1"/>
    <col min="1017" max="1017" width="9" customWidth="1"/>
    <col min="1018" max="1025" width="8.625" customWidth="1"/>
  </cols>
  <sheetData>
    <row r="1" spans="1:4" ht="18.75">
      <c r="A1" s="86" t="s">
        <v>588</v>
      </c>
      <c r="B1" s="87"/>
      <c r="C1" s="87"/>
    </row>
    <row r="2" spans="1:4" ht="8.1" customHeight="1">
      <c r="A2" s="43"/>
      <c r="B2" s="43"/>
      <c r="C2" s="43"/>
    </row>
    <row r="3" spans="1:4" s="90" customFormat="1" ht="32.25" customHeight="1">
      <c r="A3" s="88" t="s">
        <v>589</v>
      </c>
      <c r="B3" s="88" t="s">
        <v>1</v>
      </c>
      <c r="C3" s="89" t="s">
        <v>590</v>
      </c>
    </row>
    <row r="4" spans="1:4" ht="38.25">
      <c r="A4" s="73">
        <v>1</v>
      </c>
      <c r="B4" s="73" t="s">
        <v>591</v>
      </c>
      <c r="C4" s="91" t="s">
        <v>592</v>
      </c>
      <c r="D4" s="92"/>
    </row>
    <row r="5" spans="1:4">
      <c r="A5" s="73"/>
      <c r="B5" s="73"/>
      <c r="C5" s="91"/>
    </row>
    <row r="6" spans="1:4">
      <c r="A6" s="73"/>
      <c r="B6" s="73"/>
      <c r="C6" s="91"/>
    </row>
    <row r="7" spans="1:4">
      <c r="A7" s="73"/>
      <c r="B7" s="73"/>
      <c r="C7" s="91"/>
    </row>
    <row r="8" spans="1:4">
      <c r="A8" s="73"/>
      <c r="B8" s="73"/>
      <c r="C8" s="93"/>
    </row>
    <row r="9" spans="1:4">
      <c r="A9" s="73"/>
      <c r="B9" s="73"/>
      <c r="C9" s="91"/>
    </row>
    <row r="10" spans="1:4">
      <c r="A10" s="73"/>
      <c r="B10" s="73"/>
      <c r="C10" s="91"/>
    </row>
    <row r="11" spans="1:4">
      <c r="A11" s="73"/>
      <c r="B11" s="73"/>
      <c r="C11" s="91"/>
    </row>
    <row r="12" spans="1:4">
      <c r="A12" s="73">
        <v>2</v>
      </c>
      <c r="B12" s="73" t="s">
        <v>593</v>
      </c>
      <c r="C12" s="73"/>
    </row>
    <row r="13" spans="1:4" s="43" customFormat="1" ht="12.75">
      <c r="A13" s="73"/>
      <c r="B13" s="73"/>
      <c r="C13" s="91"/>
    </row>
    <row r="14" spans="1:4">
      <c r="A14" s="73"/>
      <c r="B14" s="73"/>
      <c r="C14" s="91"/>
    </row>
    <row r="15" spans="1:4">
      <c r="A15" s="73"/>
      <c r="B15" s="73"/>
      <c r="C15" s="91"/>
    </row>
    <row r="16" spans="1:4">
      <c r="A16" s="73"/>
      <c r="B16" s="73"/>
      <c r="C16" s="91"/>
    </row>
    <row r="17" spans="1:3">
      <c r="A17" s="73"/>
      <c r="B17" s="73"/>
      <c r="C17" s="91"/>
    </row>
    <row r="18" spans="1:3">
      <c r="A18" s="73"/>
      <c r="B18" s="73"/>
      <c r="C18" s="91"/>
    </row>
    <row r="19" spans="1:3">
      <c r="A19" s="73"/>
      <c r="B19" s="73"/>
      <c r="C19" s="91"/>
    </row>
    <row r="20" spans="1:3">
      <c r="A20" s="73">
        <v>3</v>
      </c>
      <c r="B20" s="73" t="s">
        <v>594</v>
      </c>
      <c r="C20" s="73"/>
    </row>
    <row r="21" spans="1:3">
      <c r="A21" s="73"/>
      <c r="B21" s="73"/>
      <c r="C21" s="91"/>
    </row>
    <row r="22" spans="1:3">
      <c r="A22" s="73"/>
      <c r="B22" s="73"/>
      <c r="C22" s="91"/>
    </row>
    <row r="23" spans="1:3">
      <c r="A23" s="73"/>
      <c r="B23" s="73"/>
      <c r="C23" s="91"/>
    </row>
    <row r="24" spans="1:3">
      <c r="A24" s="73"/>
      <c r="B24" s="73"/>
      <c r="C24" s="91"/>
    </row>
    <row r="25" spans="1:3">
      <c r="A25" s="73"/>
      <c r="B25" s="73"/>
      <c r="C25" s="91"/>
    </row>
    <row r="26" spans="1:3">
      <c r="A26" s="73"/>
      <c r="B26" s="73"/>
      <c r="C26" s="91"/>
    </row>
    <row r="27" spans="1:3">
      <c r="A27" s="73"/>
      <c r="B27" s="73"/>
      <c r="C27" s="91"/>
    </row>
    <row r="28" spans="1:3">
      <c r="A28" s="73">
        <v>4</v>
      </c>
      <c r="B28" s="73" t="s">
        <v>595</v>
      </c>
      <c r="C28" s="73"/>
    </row>
    <row r="29" spans="1:3">
      <c r="A29" s="73"/>
      <c r="B29" s="73"/>
      <c r="C29" s="91"/>
    </row>
    <row r="30" spans="1:3">
      <c r="A30" s="73"/>
      <c r="B30" s="73"/>
      <c r="C30" s="91"/>
    </row>
    <row r="31" spans="1:3">
      <c r="A31" s="73"/>
      <c r="B31" s="73"/>
      <c r="C31" s="91"/>
    </row>
    <row r="32" spans="1:3">
      <c r="A32" s="73"/>
      <c r="B32" s="73"/>
      <c r="C32" s="91"/>
    </row>
    <row r="33" spans="1:3">
      <c r="A33" s="73"/>
      <c r="B33" s="73"/>
      <c r="C33" s="91"/>
    </row>
    <row r="34" spans="1:3">
      <c r="A34" s="73"/>
      <c r="B34" s="73"/>
      <c r="C34" s="91"/>
    </row>
    <row r="35" spans="1:3">
      <c r="A35" s="73"/>
      <c r="B35" s="73"/>
      <c r="C35" s="91"/>
    </row>
    <row r="36" spans="1:3">
      <c r="A36" s="73">
        <v>5</v>
      </c>
      <c r="B36" s="73" t="s">
        <v>596</v>
      </c>
      <c r="C36" s="73"/>
    </row>
    <row r="37" spans="1:3">
      <c r="A37" s="73"/>
      <c r="B37" s="73"/>
      <c r="C37" s="91"/>
    </row>
    <row r="38" spans="1:3">
      <c r="A38" s="73"/>
      <c r="B38" s="73"/>
      <c r="C38" s="91"/>
    </row>
    <row r="39" spans="1:3">
      <c r="A39" s="73"/>
      <c r="B39" s="73"/>
      <c r="C39" s="91"/>
    </row>
    <row r="40" spans="1:3">
      <c r="A40" s="73"/>
      <c r="B40" s="73"/>
      <c r="C40" s="91"/>
    </row>
    <row r="41" spans="1:3">
      <c r="A41" s="73"/>
      <c r="B41" s="73"/>
      <c r="C41" s="91"/>
    </row>
    <row r="42" spans="1:3">
      <c r="A42" s="73"/>
      <c r="B42" s="73"/>
      <c r="C42" s="91"/>
    </row>
    <row r="43" spans="1:3">
      <c r="A43" s="73"/>
      <c r="B43" s="73"/>
      <c r="C43" s="91"/>
    </row>
    <row r="44" spans="1:3">
      <c r="A44" s="73">
        <v>6</v>
      </c>
      <c r="B44" s="73" t="s">
        <v>597</v>
      </c>
      <c r="C44" s="73"/>
    </row>
    <row r="45" spans="1:3">
      <c r="A45" s="73"/>
      <c r="B45" s="73"/>
      <c r="C45" s="91"/>
    </row>
    <row r="46" spans="1:3">
      <c r="A46" s="73"/>
      <c r="B46" s="73"/>
      <c r="C46" s="91"/>
    </row>
    <row r="47" spans="1:3">
      <c r="A47" s="73"/>
      <c r="B47" s="73"/>
      <c r="C47" s="91"/>
    </row>
    <row r="48" spans="1:3">
      <c r="A48" s="73"/>
      <c r="B48" s="73"/>
      <c r="C48" s="91"/>
    </row>
    <row r="49" spans="1:3">
      <c r="A49" s="73"/>
      <c r="B49" s="73"/>
      <c r="C49" s="91"/>
    </row>
    <row r="50" spans="1:3">
      <c r="A50" s="73"/>
      <c r="B50" s="73"/>
      <c r="C50" s="91"/>
    </row>
    <row r="51" spans="1:3">
      <c r="A51" s="73"/>
      <c r="B51" s="73"/>
      <c r="C51" s="91"/>
    </row>
    <row r="52" spans="1:3" ht="38.25">
      <c r="A52" s="73">
        <v>7</v>
      </c>
      <c r="B52" s="73" t="s">
        <v>38</v>
      </c>
      <c r="C52" s="91" t="s">
        <v>598</v>
      </c>
    </row>
    <row r="53" spans="1:3">
      <c r="A53" s="73"/>
      <c r="B53" s="73"/>
      <c r="C53" s="91"/>
    </row>
    <row r="54" spans="1:3">
      <c r="A54" s="73"/>
      <c r="B54" s="73"/>
      <c r="C54" s="91"/>
    </row>
    <row r="55" spans="1:3">
      <c r="A55" s="73"/>
      <c r="B55" s="73"/>
      <c r="C55" s="91"/>
    </row>
    <row r="56" spans="1:3">
      <c r="A56" s="73"/>
      <c r="B56" s="73"/>
      <c r="C56" s="91"/>
    </row>
    <row r="57" spans="1:3">
      <c r="A57" s="73"/>
      <c r="B57" s="73"/>
      <c r="C57" s="91"/>
    </row>
    <row r="58" spans="1:3">
      <c r="A58" s="73"/>
      <c r="B58" s="73"/>
      <c r="C58" s="91"/>
    </row>
    <row r="59" spans="1:3">
      <c r="A59" s="73"/>
      <c r="B59" s="73"/>
      <c r="C59" s="91"/>
    </row>
    <row r="60" spans="1:3">
      <c r="A60" s="73">
        <v>8</v>
      </c>
      <c r="B60" s="73" t="s">
        <v>42</v>
      </c>
      <c r="C60" s="73"/>
    </row>
    <row r="61" spans="1:3">
      <c r="A61" s="73"/>
      <c r="B61" s="73"/>
      <c r="C61" s="91"/>
    </row>
    <row r="62" spans="1:3">
      <c r="A62" s="73"/>
      <c r="B62" s="73"/>
      <c r="C62" s="91"/>
    </row>
    <row r="63" spans="1:3">
      <c r="A63" s="73"/>
      <c r="B63" s="73"/>
      <c r="C63" s="91"/>
    </row>
    <row r="64" spans="1:3">
      <c r="A64" s="73"/>
      <c r="B64" s="73"/>
      <c r="C64" s="91"/>
    </row>
    <row r="65" spans="1:3">
      <c r="A65" s="73"/>
      <c r="B65" s="73"/>
      <c r="C65" s="91"/>
    </row>
    <row r="66" spans="1:3">
      <c r="A66" s="73"/>
      <c r="B66" s="73"/>
      <c r="C66" s="91"/>
    </row>
    <row r="67" spans="1:3">
      <c r="A67" s="73"/>
      <c r="B67" s="73"/>
      <c r="C67" s="91"/>
    </row>
    <row r="68" spans="1:3" ht="38.25">
      <c r="A68" s="73">
        <v>9</v>
      </c>
      <c r="B68" s="73" t="s">
        <v>599</v>
      </c>
      <c r="C68" s="91" t="s">
        <v>600</v>
      </c>
    </row>
    <row r="69" spans="1:3">
      <c r="A69" s="73"/>
      <c r="B69" s="73"/>
      <c r="C69" s="91"/>
    </row>
    <row r="70" spans="1:3">
      <c r="A70" s="73"/>
      <c r="B70" s="73"/>
      <c r="C70" s="91"/>
    </row>
    <row r="71" spans="1:3">
      <c r="A71" s="73"/>
      <c r="B71" s="73"/>
      <c r="C71" s="91"/>
    </row>
    <row r="72" spans="1:3">
      <c r="A72" s="73"/>
      <c r="B72" s="73"/>
      <c r="C72" s="91"/>
    </row>
    <row r="73" spans="1:3">
      <c r="A73" s="73"/>
      <c r="B73" s="73"/>
      <c r="C73" s="91"/>
    </row>
    <row r="74" spans="1:3">
      <c r="A74" s="73"/>
      <c r="B74" s="73"/>
      <c r="C74" s="91"/>
    </row>
    <row r="75" spans="1:3">
      <c r="A75" s="73"/>
      <c r="B75" s="73"/>
      <c r="C75" s="91"/>
    </row>
    <row r="76" spans="1:3">
      <c r="A76" s="73">
        <v>10</v>
      </c>
      <c r="B76" s="73" t="s">
        <v>601</v>
      </c>
      <c r="C76" s="73"/>
    </row>
    <row r="77" spans="1:3">
      <c r="A77" s="73"/>
      <c r="B77" s="73"/>
      <c r="C77" s="91"/>
    </row>
    <row r="78" spans="1:3">
      <c r="A78" s="73"/>
      <c r="B78" s="73"/>
      <c r="C78" s="91"/>
    </row>
    <row r="79" spans="1:3">
      <c r="A79" s="73"/>
      <c r="B79" s="73"/>
      <c r="C79" s="91"/>
    </row>
    <row r="80" spans="1:3">
      <c r="A80" s="73"/>
      <c r="B80" s="73"/>
      <c r="C80" s="91"/>
    </row>
    <row r="81" spans="1:3">
      <c r="A81" s="73"/>
      <c r="B81" s="73"/>
      <c r="C81" s="91"/>
    </row>
    <row r="82" spans="1:3">
      <c r="A82" s="73"/>
      <c r="B82" s="73"/>
      <c r="C82" s="91"/>
    </row>
    <row r="83" spans="1:3">
      <c r="A83" s="73"/>
      <c r="B83" s="73"/>
      <c r="C83" s="91"/>
    </row>
    <row r="84" spans="1:3">
      <c r="A84" s="73">
        <v>11</v>
      </c>
      <c r="B84" s="73" t="s">
        <v>602</v>
      </c>
      <c r="C84" s="73"/>
    </row>
    <row r="85" spans="1:3">
      <c r="A85" s="73"/>
      <c r="B85" s="73"/>
      <c r="C85" s="91"/>
    </row>
    <row r="86" spans="1:3">
      <c r="A86" s="73"/>
      <c r="B86" s="73"/>
      <c r="C86" s="91"/>
    </row>
    <row r="87" spans="1:3">
      <c r="A87" s="73"/>
      <c r="B87" s="73"/>
      <c r="C87" s="91"/>
    </row>
    <row r="88" spans="1:3">
      <c r="A88" s="73"/>
      <c r="B88" s="73"/>
      <c r="C88" s="91"/>
    </row>
    <row r="89" spans="1:3">
      <c r="A89" s="73"/>
      <c r="B89" s="73"/>
      <c r="C89" s="91"/>
    </row>
    <row r="90" spans="1:3">
      <c r="A90" s="73"/>
      <c r="B90" s="73"/>
      <c r="C90" s="91"/>
    </row>
    <row r="91" spans="1:3">
      <c r="A91" s="73"/>
      <c r="B91" s="73"/>
      <c r="C91" s="91"/>
    </row>
    <row r="92" spans="1:3">
      <c r="A92" s="73">
        <v>12</v>
      </c>
      <c r="B92" s="73" t="s">
        <v>603</v>
      </c>
      <c r="C92" s="73"/>
    </row>
    <row r="93" spans="1:3">
      <c r="A93" s="73"/>
      <c r="B93" s="73"/>
      <c r="C93" s="91"/>
    </row>
    <row r="94" spans="1:3">
      <c r="A94" s="73"/>
      <c r="B94" s="73"/>
      <c r="C94" s="91"/>
    </row>
    <row r="95" spans="1:3">
      <c r="A95" s="73"/>
      <c r="B95" s="73"/>
      <c r="C95" s="91"/>
    </row>
    <row r="96" spans="1:3">
      <c r="A96" s="73"/>
      <c r="B96" s="73"/>
      <c r="C96" s="91"/>
    </row>
    <row r="97" spans="1:3">
      <c r="A97" s="73"/>
      <c r="B97" s="73"/>
      <c r="C97" s="91"/>
    </row>
    <row r="98" spans="1:3">
      <c r="A98" s="73"/>
      <c r="B98" s="73"/>
      <c r="C98" s="91"/>
    </row>
    <row r="99" spans="1:3">
      <c r="A99" s="73"/>
      <c r="B99" s="73"/>
      <c r="C99" s="91"/>
    </row>
    <row r="100" spans="1:3">
      <c r="A100" s="73">
        <v>13</v>
      </c>
      <c r="B100" s="73" t="s">
        <v>604</v>
      </c>
      <c r="C100" s="73"/>
    </row>
    <row r="101" spans="1:3">
      <c r="A101" s="73"/>
      <c r="B101" s="73"/>
      <c r="C101" s="91"/>
    </row>
    <row r="102" spans="1:3">
      <c r="A102" s="73"/>
      <c r="B102" s="73"/>
      <c r="C102" s="91"/>
    </row>
    <row r="103" spans="1:3">
      <c r="A103" s="73"/>
      <c r="B103" s="73"/>
      <c r="C103" s="91"/>
    </row>
    <row r="104" spans="1:3">
      <c r="A104" s="73"/>
      <c r="B104" s="73"/>
      <c r="C104" s="91"/>
    </row>
    <row r="105" spans="1:3">
      <c r="A105" s="73"/>
      <c r="B105" s="73"/>
      <c r="C105" s="91"/>
    </row>
    <row r="106" spans="1:3">
      <c r="A106" s="73"/>
      <c r="B106" s="73"/>
      <c r="C106" s="91"/>
    </row>
    <row r="107" spans="1:3">
      <c r="A107" s="73"/>
      <c r="B107" s="73"/>
      <c r="C107" s="91"/>
    </row>
    <row r="108" spans="1:3" ht="38.25">
      <c r="A108" s="73">
        <v>14</v>
      </c>
      <c r="B108" s="73" t="s">
        <v>68</v>
      </c>
      <c r="C108" s="91" t="s">
        <v>605</v>
      </c>
    </row>
    <row r="109" spans="1:3">
      <c r="A109" s="73"/>
      <c r="B109" s="73"/>
      <c r="C109" s="91"/>
    </row>
    <row r="110" spans="1:3">
      <c r="A110" s="73"/>
      <c r="B110" s="73"/>
      <c r="C110" s="91"/>
    </row>
    <row r="111" spans="1:3">
      <c r="A111" s="73"/>
      <c r="B111" s="73"/>
      <c r="C111" s="91"/>
    </row>
    <row r="112" spans="1:3">
      <c r="A112" s="73"/>
      <c r="B112" s="73"/>
      <c r="C112" s="91"/>
    </row>
    <row r="113" spans="1:3">
      <c r="A113" s="73"/>
      <c r="B113" s="73"/>
      <c r="C113" s="91"/>
    </row>
    <row r="114" spans="1:3">
      <c r="A114" s="73"/>
      <c r="B114" s="73"/>
      <c r="C114" s="91"/>
    </row>
    <row r="115" spans="1:3">
      <c r="A115" s="73"/>
      <c r="B115" s="73"/>
      <c r="C115" s="91"/>
    </row>
    <row r="116" spans="1:3">
      <c r="A116" s="73">
        <v>15</v>
      </c>
      <c r="B116" s="73" t="s">
        <v>73</v>
      </c>
      <c r="C116" s="73"/>
    </row>
    <row r="117" spans="1:3">
      <c r="A117" s="73"/>
      <c r="B117" s="73"/>
      <c r="C117" s="91"/>
    </row>
    <row r="118" spans="1:3">
      <c r="A118" s="73"/>
      <c r="B118" s="73"/>
      <c r="C118" s="91"/>
    </row>
    <row r="119" spans="1:3">
      <c r="A119" s="73"/>
      <c r="B119" s="73"/>
      <c r="C119" s="91"/>
    </row>
    <row r="120" spans="1:3">
      <c r="A120" s="73"/>
      <c r="B120" s="73"/>
      <c r="C120" s="91"/>
    </row>
    <row r="121" spans="1:3">
      <c r="A121" s="73"/>
      <c r="B121" s="73"/>
      <c r="C121" s="91"/>
    </row>
    <row r="122" spans="1:3">
      <c r="A122" s="73"/>
      <c r="B122" s="73"/>
      <c r="C122" s="91"/>
    </row>
    <row r="123" spans="1:3">
      <c r="A123" s="73"/>
      <c r="B123" s="73"/>
      <c r="C123" s="91"/>
    </row>
    <row r="124" spans="1:3">
      <c r="A124" s="73">
        <v>16</v>
      </c>
      <c r="B124" s="73" t="s">
        <v>77</v>
      </c>
      <c r="C124" s="73"/>
    </row>
    <row r="125" spans="1:3">
      <c r="A125" s="73"/>
      <c r="B125" s="73"/>
      <c r="C125" s="91"/>
    </row>
    <row r="126" spans="1:3">
      <c r="A126" s="73"/>
      <c r="B126" s="73"/>
      <c r="C126" s="91"/>
    </row>
    <row r="127" spans="1:3">
      <c r="A127" s="73"/>
      <c r="B127" s="73"/>
      <c r="C127" s="91"/>
    </row>
    <row r="128" spans="1:3">
      <c r="A128" s="73"/>
      <c r="B128" s="73"/>
      <c r="C128" s="91"/>
    </row>
    <row r="129" spans="1:3">
      <c r="A129" s="73"/>
      <c r="B129" s="73"/>
      <c r="C129" s="91"/>
    </row>
    <row r="130" spans="1:3">
      <c r="A130" s="73"/>
      <c r="B130" s="73"/>
      <c r="C130" s="91"/>
    </row>
    <row r="131" spans="1:3">
      <c r="A131" s="73"/>
      <c r="B131" s="73"/>
      <c r="C131" s="91"/>
    </row>
    <row r="132" spans="1:3">
      <c r="A132" s="73">
        <v>17</v>
      </c>
      <c r="B132" s="73" t="s">
        <v>81</v>
      </c>
      <c r="C132" s="73"/>
    </row>
    <row r="133" spans="1:3">
      <c r="A133" s="73"/>
      <c r="B133" s="73"/>
      <c r="C133" s="91"/>
    </row>
    <row r="134" spans="1:3">
      <c r="A134" s="73"/>
      <c r="B134" s="73"/>
      <c r="C134" s="91"/>
    </row>
    <row r="135" spans="1:3">
      <c r="A135" s="73"/>
      <c r="B135" s="73"/>
      <c r="C135" s="91"/>
    </row>
    <row r="136" spans="1:3">
      <c r="A136" s="73"/>
      <c r="B136" s="73"/>
      <c r="C136" s="91"/>
    </row>
    <row r="137" spans="1:3">
      <c r="A137" s="73"/>
      <c r="B137" s="73"/>
      <c r="C137" s="91"/>
    </row>
    <row r="138" spans="1:3">
      <c r="A138" s="73"/>
      <c r="B138" s="73"/>
      <c r="C138" s="91"/>
    </row>
    <row r="139" spans="1:3">
      <c r="A139" s="73"/>
      <c r="B139" s="73"/>
      <c r="C139" s="91"/>
    </row>
    <row r="140" spans="1:3">
      <c r="A140" s="73">
        <v>18</v>
      </c>
      <c r="B140" s="73" t="s">
        <v>84</v>
      </c>
      <c r="C140" s="73"/>
    </row>
    <row r="141" spans="1:3">
      <c r="A141" s="73"/>
      <c r="B141" s="73"/>
      <c r="C141" s="91"/>
    </row>
    <row r="142" spans="1:3">
      <c r="A142" s="73"/>
      <c r="B142" s="73"/>
      <c r="C142" s="91"/>
    </row>
    <row r="143" spans="1:3">
      <c r="A143" s="73"/>
      <c r="B143" s="73"/>
      <c r="C143" s="91"/>
    </row>
    <row r="144" spans="1:3">
      <c r="A144" s="73"/>
      <c r="B144" s="73"/>
      <c r="C144" s="91"/>
    </row>
    <row r="145" spans="1:3">
      <c r="A145" s="73"/>
      <c r="B145" s="73"/>
      <c r="C145" s="91"/>
    </row>
    <row r="146" spans="1:3">
      <c r="A146" s="73"/>
      <c r="B146" s="73"/>
      <c r="C146" s="91"/>
    </row>
    <row r="147" spans="1:3">
      <c r="A147" s="73"/>
      <c r="B147" s="73"/>
      <c r="C147" s="91"/>
    </row>
    <row r="148" spans="1:3" ht="38.25">
      <c r="A148" s="73">
        <v>19</v>
      </c>
      <c r="B148" s="73" t="s">
        <v>87</v>
      </c>
      <c r="C148" s="91" t="s">
        <v>606</v>
      </c>
    </row>
    <row r="149" spans="1:3">
      <c r="A149" s="73"/>
      <c r="B149" s="73"/>
      <c r="C149" s="91"/>
    </row>
    <row r="150" spans="1:3">
      <c r="A150" s="73"/>
      <c r="B150" s="73"/>
      <c r="C150" s="91"/>
    </row>
    <row r="151" spans="1:3">
      <c r="A151" s="73"/>
      <c r="B151" s="73"/>
      <c r="C151" s="91"/>
    </row>
    <row r="152" spans="1:3">
      <c r="A152" s="73"/>
      <c r="B152" s="73"/>
      <c r="C152" s="91"/>
    </row>
    <row r="153" spans="1:3">
      <c r="A153" s="73"/>
      <c r="B153" s="73"/>
      <c r="C153" s="91"/>
    </row>
    <row r="154" spans="1:3">
      <c r="A154" s="73"/>
      <c r="B154" s="73"/>
      <c r="C154" s="91"/>
    </row>
    <row r="155" spans="1:3">
      <c r="A155" s="73"/>
      <c r="B155" s="73"/>
      <c r="C155" s="91"/>
    </row>
    <row r="156" spans="1:3">
      <c r="A156" s="73">
        <v>20</v>
      </c>
      <c r="B156" s="73" t="s">
        <v>92</v>
      </c>
      <c r="C156" s="73"/>
    </row>
    <row r="157" spans="1:3">
      <c r="A157" s="73"/>
      <c r="B157" s="73"/>
      <c r="C157" s="91"/>
    </row>
    <row r="158" spans="1:3">
      <c r="A158" s="73"/>
      <c r="B158" s="73"/>
      <c r="C158" s="91"/>
    </row>
    <row r="159" spans="1:3">
      <c r="A159" s="73"/>
      <c r="B159" s="73"/>
      <c r="C159" s="91"/>
    </row>
    <row r="160" spans="1:3">
      <c r="A160" s="73"/>
      <c r="B160" s="73"/>
      <c r="C160" s="91"/>
    </row>
    <row r="161" spans="1:3" ht="50.45" customHeight="1">
      <c r="A161" s="73"/>
      <c r="B161" s="73"/>
      <c r="C161" s="91"/>
    </row>
    <row r="162" spans="1:3">
      <c r="A162" s="73"/>
      <c r="B162" s="73"/>
      <c r="C162" s="91"/>
    </row>
    <row r="163" spans="1:3">
      <c r="A163" s="73"/>
      <c r="B163" s="73"/>
      <c r="C163" s="91"/>
    </row>
    <row r="164" spans="1:3" ht="38.25">
      <c r="A164" s="73">
        <v>21</v>
      </c>
      <c r="B164" s="73" t="s">
        <v>461</v>
      </c>
      <c r="C164" s="91" t="s">
        <v>607</v>
      </c>
    </row>
    <row r="165" spans="1:3">
      <c r="A165" s="73"/>
      <c r="B165" s="73"/>
      <c r="C165" s="91"/>
    </row>
    <row r="166" spans="1:3">
      <c r="A166" s="73"/>
      <c r="B166" s="73"/>
      <c r="C166" s="91"/>
    </row>
    <row r="167" spans="1:3">
      <c r="A167" s="73"/>
      <c r="B167" s="73"/>
      <c r="C167" s="91"/>
    </row>
    <row r="168" spans="1:3">
      <c r="A168" s="73"/>
      <c r="B168" s="73"/>
      <c r="C168" s="91"/>
    </row>
    <row r="169" spans="1:3">
      <c r="A169" s="73"/>
      <c r="B169" s="73"/>
      <c r="C169" s="91"/>
    </row>
    <row r="170" spans="1:3">
      <c r="A170" s="73"/>
      <c r="B170" s="73"/>
      <c r="C170" s="91"/>
    </row>
    <row r="171" spans="1:3">
      <c r="A171" s="73"/>
      <c r="B171" s="73"/>
      <c r="C171" s="91"/>
    </row>
    <row r="172" spans="1:3" ht="38.25">
      <c r="A172" s="73">
        <v>22</v>
      </c>
      <c r="B172" s="73" t="s">
        <v>100</v>
      </c>
      <c r="C172" s="91" t="s">
        <v>608</v>
      </c>
    </row>
    <row r="173" spans="1:3">
      <c r="A173" s="73"/>
      <c r="B173" s="73"/>
      <c r="C173" s="91"/>
    </row>
    <row r="174" spans="1:3">
      <c r="A174" s="73"/>
      <c r="B174" s="73"/>
      <c r="C174" s="91"/>
    </row>
    <row r="175" spans="1:3">
      <c r="A175" s="73"/>
      <c r="B175" s="73"/>
      <c r="C175" s="91"/>
    </row>
    <row r="176" spans="1:3">
      <c r="A176" s="73"/>
      <c r="B176" s="73"/>
      <c r="C176" s="91"/>
    </row>
    <row r="177" spans="1:3">
      <c r="A177" s="73"/>
      <c r="B177" s="73"/>
      <c r="C177" s="91"/>
    </row>
    <row r="178" spans="1:3">
      <c r="A178" s="73"/>
      <c r="B178" s="73"/>
      <c r="C178" s="91"/>
    </row>
    <row r="179" spans="1:3">
      <c r="A179" s="73"/>
      <c r="B179" s="73"/>
      <c r="C179" s="91"/>
    </row>
    <row r="180" spans="1:3" ht="38.25">
      <c r="A180" s="73">
        <v>23</v>
      </c>
      <c r="B180" s="73" t="s">
        <v>112</v>
      </c>
      <c r="C180" s="91" t="s">
        <v>609</v>
      </c>
    </row>
    <row r="181" spans="1:3">
      <c r="A181" s="94"/>
      <c r="B181" s="94"/>
      <c r="C181" s="95"/>
    </row>
    <row r="182" spans="1:3">
      <c r="A182" s="73"/>
      <c r="B182" s="73"/>
      <c r="C182" s="91"/>
    </row>
    <row r="183" spans="1:3">
      <c r="A183" s="73"/>
      <c r="B183" s="73"/>
      <c r="C183" s="91"/>
    </row>
    <row r="184" spans="1:3">
      <c r="A184" s="73"/>
      <c r="B184" s="73"/>
      <c r="C184" s="91"/>
    </row>
    <row r="185" spans="1:3">
      <c r="A185" s="73"/>
      <c r="B185" s="73"/>
      <c r="C185" s="91"/>
    </row>
    <row r="186" spans="1:3">
      <c r="A186" s="73"/>
      <c r="B186" s="73"/>
      <c r="C186" s="91"/>
    </row>
    <row r="187" spans="1:3">
      <c r="A187" s="73"/>
      <c r="B187" s="73"/>
      <c r="C187" s="91"/>
    </row>
    <row r="188" spans="1:3">
      <c r="A188" s="73">
        <v>24</v>
      </c>
      <c r="B188" s="73" t="s">
        <v>117</v>
      </c>
      <c r="C188" s="73"/>
    </row>
    <row r="189" spans="1:3">
      <c r="A189" s="73"/>
      <c r="B189" s="73"/>
      <c r="C189" s="91"/>
    </row>
    <row r="190" spans="1:3">
      <c r="A190" s="73"/>
      <c r="B190" s="73"/>
      <c r="C190" s="91"/>
    </row>
    <row r="191" spans="1:3">
      <c r="A191" s="73"/>
      <c r="B191" s="73"/>
      <c r="C191" s="91"/>
    </row>
    <row r="192" spans="1:3">
      <c r="A192" s="73"/>
      <c r="B192" s="73"/>
      <c r="C192" s="91"/>
    </row>
    <row r="193" spans="1:3">
      <c r="A193" s="73"/>
      <c r="B193" s="73"/>
      <c r="C193" s="91"/>
    </row>
    <row r="194" spans="1:3">
      <c r="A194" s="73"/>
      <c r="B194" s="73"/>
      <c r="C194" s="91"/>
    </row>
    <row r="195" spans="1:3">
      <c r="A195" s="73"/>
      <c r="B195" s="73"/>
      <c r="C195" s="91"/>
    </row>
    <row r="196" spans="1:3">
      <c r="A196" s="73">
        <v>25</v>
      </c>
      <c r="B196" s="73" t="s">
        <v>119</v>
      </c>
      <c r="C196" s="73"/>
    </row>
    <row r="197" spans="1:3">
      <c r="A197" s="73"/>
      <c r="B197" s="73"/>
      <c r="C197" s="91"/>
    </row>
    <row r="198" spans="1:3">
      <c r="A198" s="73"/>
      <c r="B198" s="73"/>
      <c r="C198" s="91"/>
    </row>
    <row r="199" spans="1:3">
      <c r="A199" s="73"/>
      <c r="B199" s="73"/>
      <c r="C199" s="91"/>
    </row>
    <row r="200" spans="1:3">
      <c r="A200" s="73"/>
      <c r="B200" s="73"/>
      <c r="C200" s="91"/>
    </row>
    <row r="201" spans="1:3">
      <c r="A201" s="73"/>
      <c r="B201" s="73"/>
      <c r="C201" s="91"/>
    </row>
    <row r="202" spans="1:3">
      <c r="A202" s="73"/>
      <c r="B202" s="73"/>
      <c r="C202" s="91"/>
    </row>
    <row r="203" spans="1:3">
      <c r="A203" s="73"/>
      <c r="B203" s="73"/>
      <c r="C203" s="91"/>
    </row>
    <row r="204" spans="1:3">
      <c r="A204" s="73">
        <v>26</v>
      </c>
      <c r="B204" s="73" t="s">
        <v>121</v>
      </c>
      <c r="C204" s="73"/>
    </row>
    <row r="205" spans="1:3">
      <c r="A205" s="73"/>
      <c r="B205" s="73"/>
      <c r="C205" s="91"/>
    </row>
    <row r="206" spans="1:3">
      <c r="A206" s="73"/>
      <c r="B206" s="73"/>
      <c r="C206" s="91"/>
    </row>
    <row r="207" spans="1:3">
      <c r="A207" s="73"/>
      <c r="B207" s="73"/>
      <c r="C207" s="91"/>
    </row>
    <row r="208" spans="1:3">
      <c r="A208" s="73"/>
      <c r="B208" s="73"/>
      <c r="C208" s="91"/>
    </row>
    <row r="209" spans="1:3">
      <c r="A209" s="73"/>
      <c r="B209" s="73"/>
      <c r="C209" s="91"/>
    </row>
    <row r="210" spans="1:3">
      <c r="A210" s="73"/>
      <c r="B210" s="73"/>
      <c r="C210" s="91"/>
    </row>
    <row r="211" spans="1:3">
      <c r="A211" s="73"/>
      <c r="B211" s="73"/>
      <c r="C211" s="91"/>
    </row>
    <row r="212" spans="1:3">
      <c r="A212" s="73">
        <v>27</v>
      </c>
      <c r="B212" s="73" t="s">
        <v>124</v>
      </c>
      <c r="C212" s="73"/>
    </row>
    <row r="213" spans="1:3">
      <c r="A213" s="73"/>
      <c r="B213" s="73"/>
      <c r="C213" s="91"/>
    </row>
    <row r="214" spans="1:3">
      <c r="A214" s="73"/>
      <c r="B214" s="73"/>
      <c r="C214" s="91"/>
    </row>
    <row r="215" spans="1:3">
      <c r="A215" s="73"/>
      <c r="B215" s="73"/>
      <c r="C215" s="91"/>
    </row>
    <row r="216" spans="1:3">
      <c r="A216" s="73"/>
      <c r="B216" s="73"/>
      <c r="C216" s="91"/>
    </row>
    <row r="217" spans="1:3">
      <c r="A217" s="73"/>
      <c r="B217" s="73"/>
      <c r="C217" s="91"/>
    </row>
    <row r="218" spans="1:3">
      <c r="A218" s="73"/>
      <c r="B218" s="73"/>
      <c r="C218" s="91"/>
    </row>
    <row r="219" spans="1:3">
      <c r="A219" s="73"/>
      <c r="B219" s="73"/>
      <c r="C219" s="91"/>
    </row>
    <row r="220" spans="1:3">
      <c r="A220" s="73">
        <v>28</v>
      </c>
      <c r="B220" s="73" t="s">
        <v>125</v>
      </c>
      <c r="C220" s="73"/>
    </row>
    <row r="221" spans="1:3">
      <c r="A221" s="73"/>
      <c r="B221" s="73"/>
      <c r="C221" s="91"/>
    </row>
    <row r="222" spans="1:3">
      <c r="A222" s="73"/>
      <c r="B222" s="73"/>
      <c r="C222" s="91"/>
    </row>
    <row r="223" spans="1:3">
      <c r="A223" s="73"/>
      <c r="B223" s="73"/>
      <c r="C223" s="91"/>
    </row>
    <row r="224" spans="1:3">
      <c r="A224" s="73"/>
      <c r="B224" s="73"/>
      <c r="C224" s="91"/>
    </row>
    <row r="225" spans="1:3">
      <c r="A225" s="73"/>
      <c r="B225" s="73"/>
      <c r="C225" s="91"/>
    </row>
    <row r="226" spans="1:3">
      <c r="A226" s="73"/>
      <c r="B226" s="73"/>
      <c r="C226" s="91"/>
    </row>
    <row r="227" spans="1:3">
      <c r="A227" s="73"/>
      <c r="B227" s="73"/>
      <c r="C227" s="91"/>
    </row>
    <row r="228" spans="1:3">
      <c r="A228" s="73">
        <v>29</v>
      </c>
      <c r="B228" s="73" t="s">
        <v>127</v>
      </c>
      <c r="C228" s="73"/>
    </row>
    <row r="229" spans="1:3">
      <c r="A229" s="73"/>
      <c r="B229" s="73"/>
      <c r="C229" s="91"/>
    </row>
    <row r="230" spans="1:3">
      <c r="A230" s="73"/>
      <c r="B230" s="73"/>
      <c r="C230" s="91"/>
    </row>
    <row r="231" spans="1:3">
      <c r="A231" s="73"/>
      <c r="B231" s="73"/>
      <c r="C231" s="91"/>
    </row>
    <row r="232" spans="1:3">
      <c r="A232" s="73"/>
      <c r="B232" s="73"/>
      <c r="C232" s="91"/>
    </row>
    <row r="233" spans="1:3">
      <c r="A233" s="73"/>
      <c r="B233" s="73"/>
      <c r="C233" s="91"/>
    </row>
    <row r="234" spans="1:3">
      <c r="A234" s="73"/>
      <c r="B234" s="73"/>
      <c r="C234" s="91"/>
    </row>
    <row r="235" spans="1:3">
      <c r="A235" s="73"/>
      <c r="B235" s="73"/>
      <c r="C235" s="91"/>
    </row>
    <row r="236" spans="1:3" ht="38.25">
      <c r="A236" s="73">
        <v>30</v>
      </c>
      <c r="B236" s="73" t="s">
        <v>129</v>
      </c>
      <c r="C236" s="91" t="s">
        <v>610</v>
      </c>
    </row>
    <row r="237" spans="1:3">
      <c r="A237" s="73"/>
      <c r="B237" s="73"/>
      <c r="C237" s="91"/>
    </row>
    <row r="238" spans="1:3">
      <c r="A238" s="73"/>
      <c r="B238" s="73"/>
      <c r="C238" s="91"/>
    </row>
    <row r="239" spans="1:3">
      <c r="A239" s="73"/>
      <c r="B239" s="73"/>
      <c r="C239" s="91"/>
    </row>
    <row r="240" spans="1:3">
      <c r="A240" s="73"/>
      <c r="B240" s="73"/>
      <c r="C240" s="91"/>
    </row>
    <row r="241" spans="1:3">
      <c r="A241" s="73"/>
      <c r="B241" s="73"/>
      <c r="C241" s="91"/>
    </row>
    <row r="242" spans="1:3">
      <c r="A242" s="73"/>
      <c r="B242" s="73"/>
      <c r="C242" s="91"/>
    </row>
    <row r="243" spans="1:3">
      <c r="A243" s="73"/>
      <c r="B243" s="73"/>
      <c r="C243" s="91"/>
    </row>
    <row r="244" spans="1:3">
      <c r="A244" s="73">
        <v>31</v>
      </c>
      <c r="B244" s="73" t="s">
        <v>135</v>
      </c>
      <c r="C244" s="73"/>
    </row>
    <row r="245" spans="1:3">
      <c r="A245" s="73"/>
      <c r="B245" s="73"/>
      <c r="C245" s="91"/>
    </row>
    <row r="246" spans="1:3">
      <c r="A246" s="73"/>
      <c r="B246" s="73"/>
      <c r="C246" s="91"/>
    </row>
    <row r="247" spans="1:3">
      <c r="A247" s="73"/>
      <c r="B247" s="73"/>
      <c r="C247" s="91"/>
    </row>
    <row r="248" spans="1:3">
      <c r="A248" s="73"/>
      <c r="B248" s="73"/>
      <c r="C248" s="91"/>
    </row>
    <row r="249" spans="1:3">
      <c r="A249" s="73"/>
      <c r="B249" s="73"/>
      <c r="C249" s="91"/>
    </row>
    <row r="250" spans="1:3">
      <c r="A250" s="73"/>
      <c r="B250" s="73"/>
      <c r="C250" s="91"/>
    </row>
    <row r="251" spans="1:3">
      <c r="A251" s="96"/>
      <c r="B251" s="96"/>
      <c r="C251" s="97"/>
    </row>
    <row r="252" spans="1:3">
      <c r="A252" s="73">
        <v>32</v>
      </c>
      <c r="B252" s="73" t="s">
        <v>137</v>
      </c>
      <c r="C252" s="73"/>
    </row>
    <row r="253" spans="1:3">
      <c r="A253" s="94"/>
      <c r="B253" s="94"/>
      <c r="C253" s="95"/>
    </row>
    <row r="254" spans="1:3">
      <c r="A254" s="73"/>
      <c r="B254" s="73"/>
      <c r="C254" s="91"/>
    </row>
    <row r="255" spans="1:3">
      <c r="A255" s="73"/>
      <c r="B255" s="73"/>
      <c r="C255" s="91"/>
    </row>
    <row r="256" spans="1:3">
      <c r="A256" s="73"/>
      <c r="B256" s="73"/>
      <c r="C256" s="91"/>
    </row>
    <row r="257" spans="1:3">
      <c r="A257" s="73"/>
      <c r="B257" s="73"/>
      <c r="C257" s="91"/>
    </row>
    <row r="258" spans="1:3">
      <c r="A258" s="73"/>
      <c r="B258" s="73"/>
      <c r="C258" s="91"/>
    </row>
    <row r="259" spans="1:3">
      <c r="A259" s="73"/>
      <c r="B259" s="73"/>
      <c r="C259" s="91"/>
    </row>
    <row r="260" spans="1:3">
      <c r="A260" s="73">
        <v>33</v>
      </c>
      <c r="B260" s="73" t="s">
        <v>141</v>
      </c>
      <c r="C260" s="73"/>
    </row>
    <row r="261" spans="1:3">
      <c r="A261" s="73"/>
      <c r="B261" s="73"/>
      <c r="C261" s="91"/>
    </row>
    <row r="262" spans="1:3">
      <c r="A262" s="73"/>
      <c r="B262" s="73"/>
      <c r="C262" s="91"/>
    </row>
    <row r="263" spans="1:3">
      <c r="A263" s="73"/>
      <c r="B263" s="73"/>
      <c r="C263" s="91"/>
    </row>
    <row r="264" spans="1:3">
      <c r="A264" s="73"/>
      <c r="B264" s="73"/>
      <c r="C264" s="91"/>
    </row>
    <row r="265" spans="1:3">
      <c r="A265" s="73"/>
      <c r="B265" s="73"/>
      <c r="C265" s="91"/>
    </row>
    <row r="266" spans="1:3">
      <c r="A266" s="73"/>
      <c r="B266" s="73"/>
      <c r="C266" s="91"/>
    </row>
    <row r="267" spans="1:3">
      <c r="A267" s="73"/>
      <c r="B267" s="73"/>
      <c r="C267" s="91"/>
    </row>
    <row r="268" spans="1:3">
      <c r="A268" s="73">
        <v>34</v>
      </c>
      <c r="B268" s="73" t="s">
        <v>145</v>
      </c>
      <c r="C268" s="73"/>
    </row>
    <row r="269" spans="1:3">
      <c r="A269" s="73"/>
      <c r="B269" s="73"/>
      <c r="C269" s="91"/>
    </row>
    <row r="270" spans="1:3">
      <c r="A270" s="73"/>
      <c r="B270" s="73"/>
      <c r="C270" s="91"/>
    </row>
    <row r="271" spans="1:3">
      <c r="A271" s="73"/>
      <c r="B271" s="73"/>
      <c r="C271" s="91"/>
    </row>
    <row r="272" spans="1:3">
      <c r="A272" s="73"/>
      <c r="B272" s="73"/>
      <c r="C272" s="91"/>
    </row>
    <row r="273" spans="1:3">
      <c r="A273" s="73"/>
      <c r="B273" s="73"/>
      <c r="C273" s="91"/>
    </row>
    <row r="274" spans="1:3">
      <c r="A274" s="73"/>
      <c r="B274" s="73"/>
      <c r="C274" s="91"/>
    </row>
    <row r="275" spans="1:3">
      <c r="A275" s="73"/>
      <c r="B275" s="73"/>
      <c r="C275" s="91"/>
    </row>
    <row r="276" spans="1:3">
      <c r="A276" s="73">
        <v>35</v>
      </c>
      <c r="B276" s="73" t="s">
        <v>150</v>
      </c>
      <c r="C276" s="73"/>
    </row>
    <row r="277" spans="1:3">
      <c r="A277" s="73"/>
      <c r="B277" s="73"/>
      <c r="C277" s="91"/>
    </row>
    <row r="278" spans="1:3">
      <c r="A278" s="73"/>
      <c r="B278" s="73"/>
      <c r="C278" s="91"/>
    </row>
    <row r="279" spans="1:3">
      <c r="A279" s="73"/>
      <c r="B279" s="73"/>
      <c r="C279" s="91"/>
    </row>
    <row r="280" spans="1:3">
      <c r="A280" s="73"/>
      <c r="B280" s="73"/>
      <c r="C280" s="91"/>
    </row>
    <row r="281" spans="1:3">
      <c r="A281" s="73"/>
      <c r="B281" s="73"/>
      <c r="C281" s="91"/>
    </row>
    <row r="282" spans="1:3">
      <c r="A282" s="73"/>
      <c r="B282" s="73"/>
      <c r="C282" s="91"/>
    </row>
    <row r="283" spans="1:3">
      <c r="A283" s="73"/>
      <c r="B283" s="73"/>
      <c r="C283" s="91"/>
    </row>
    <row r="284" spans="1:3" ht="38.25">
      <c r="A284" s="73">
        <v>36</v>
      </c>
      <c r="B284" s="73" t="s">
        <v>152</v>
      </c>
      <c r="C284" s="91" t="s">
        <v>611</v>
      </c>
    </row>
    <row r="285" spans="1:3">
      <c r="A285" s="73"/>
      <c r="B285" s="73"/>
      <c r="C285" s="91"/>
    </row>
    <row r="286" spans="1:3">
      <c r="A286" s="73"/>
      <c r="B286" s="73"/>
      <c r="C286" s="91"/>
    </row>
    <row r="287" spans="1:3">
      <c r="A287" s="73"/>
      <c r="B287" s="73"/>
      <c r="C287" s="91"/>
    </row>
    <row r="288" spans="1:3">
      <c r="A288" s="73"/>
      <c r="B288" s="73"/>
      <c r="C288" s="91"/>
    </row>
    <row r="289" spans="1:3">
      <c r="A289" s="73"/>
      <c r="B289" s="73"/>
      <c r="C289" s="91"/>
    </row>
    <row r="290" spans="1:3">
      <c r="A290" s="73"/>
      <c r="B290" s="73"/>
      <c r="C290" s="91"/>
    </row>
    <row r="291" spans="1:3">
      <c r="A291" s="73"/>
      <c r="B291" s="73"/>
      <c r="C291" s="91"/>
    </row>
    <row r="292" spans="1:3">
      <c r="A292" s="73">
        <v>37</v>
      </c>
      <c r="B292" s="73" t="s">
        <v>156</v>
      </c>
      <c r="C292" s="73"/>
    </row>
    <row r="293" spans="1:3">
      <c r="A293" s="73"/>
      <c r="B293" s="73"/>
      <c r="C293" s="91"/>
    </row>
    <row r="294" spans="1:3">
      <c r="A294" s="73"/>
      <c r="B294" s="73"/>
      <c r="C294" s="91"/>
    </row>
    <row r="295" spans="1:3">
      <c r="A295" s="73"/>
      <c r="B295" s="73"/>
      <c r="C295" s="91"/>
    </row>
    <row r="296" spans="1:3">
      <c r="A296" s="73"/>
      <c r="B296" s="73"/>
      <c r="C296" s="91"/>
    </row>
    <row r="297" spans="1:3">
      <c r="A297" s="73"/>
      <c r="B297" s="73"/>
      <c r="C297" s="91"/>
    </row>
    <row r="298" spans="1:3">
      <c r="A298" s="73"/>
      <c r="B298" s="73"/>
      <c r="C298" s="91"/>
    </row>
    <row r="299" spans="1:3">
      <c r="A299" s="73"/>
      <c r="B299" s="73"/>
      <c r="C299" s="91"/>
    </row>
    <row r="300" spans="1:3" ht="38.25">
      <c r="A300" s="73">
        <v>38</v>
      </c>
      <c r="B300" s="73" t="s">
        <v>158</v>
      </c>
      <c r="C300" s="91" t="s">
        <v>612</v>
      </c>
    </row>
    <row r="301" spans="1:3">
      <c r="A301" s="73"/>
      <c r="B301" s="73"/>
      <c r="C301" s="91"/>
    </row>
    <row r="302" spans="1:3">
      <c r="A302" s="73"/>
      <c r="B302" s="73"/>
      <c r="C302" s="91"/>
    </row>
    <row r="303" spans="1:3">
      <c r="A303" s="73"/>
      <c r="B303" s="73"/>
      <c r="C303" s="91"/>
    </row>
    <row r="304" spans="1:3">
      <c r="A304" s="73"/>
      <c r="B304" s="73"/>
      <c r="C304" s="91"/>
    </row>
    <row r="305" spans="1:3">
      <c r="A305" s="73"/>
      <c r="B305" s="73"/>
      <c r="C305" s="91"/>
    </row>
    <row r="306" spans="1:3">
      <c r="A306" s="73"/>
      <c r="B306" s="73"/>
      <c r="C306" s="91"/>
    </row>
    <row r="307" spans="1:3">
      <c r="A307" s="73"/>
      <c r="B307" s="73"/>
      <c r="C307" s="91"/>
    </row>
    <row r="308" spans="1:3" ht="38.25">
      <c r="A308" s="73">
        <v>39</v>
      </c>
      <c r="B308" s="73" t="s">
        <v>163</v>
      </c>
      <c r="C308" s="91" t="s">
        <v>613</v>
      </c>
    </row>
    <row r="309" spans="1:3">
      <c r="A309" s="73"/>
      <c r="B309" s="73"/>
      <c r="C309" s="91"/>
    </row>
    <row r="310" spans="1:3">
      <c r="A310" s="73"/>
      <c r="B310" s="73"/>
      <c r="C310" s="91"/>
    </row>
    <row r="311" spans="1:3">
      <c r="A311" s="73"/>
      <c r="B311" s="73"/>
      <c r="C311" s="91"/>
    </row>
    <row r="312" spans="1:3">
      <c r="A312" s="73"/>
      <c r="B312" s="73"/>
      <c r="C312" s="91"/>
    </row>
    <row r="313" spans="1:3">
      <c r="A313" s="73"/>
      <c r="B313" s="73"/>
      <c r="C313" s="91"/>
    </row>
    <row r="314" spans="1:3">
      <c r="A314" s="73"/>
      <c r="B314" s="73"/>
      <c r="C314" s="91"/>
    </row>
    <row r="315" spans="1:3">
      <c r="A315" s="73"/>
      <c r="B315" s="73"/>
      <c r="C315" s="91"/>
    </row>
    <row r="316" spans="1:3">
      <c r="A316" s="73">
        <v>40</v>
      </c>
      <c r="B316" s="73" t="s">
        <v>168</v>
      </c>
      <c r="C316" s="73"/>
    </row>
    <row r="317" spans="1:3">
      <c r="A317" s="73"/>
      <c r="B317" s="73"/>
      <c r="C317" s="91"/>
    </row>
    <row r="318" spans="1:3">
      <c r="A318" s="73"/>
      <c r="B318" s="73"/>
      <c r="C318" s="91"/>
    </row>
    <row r="319" spans="1:3">
      <c r="A319" s="73"/>
      <c r="B319" s="73"/>
      <c r="C319" s="91"/>
    </row>
    <row r="320" spans="1:3">
      <c r="A320" s="73"/>
      <c r="B320" s="73"/>
      <c r="C320" s="91"/>
    </row>
    <row r="321" spans="1:3">
      <c r="A321" s="73"/>
      <c r="B321" s="73"/>
      <c r="C321" s="91"/>
    </row>
    <row r="322" spans="1:3">
      <c r="A322" s="73"/>
      <c r="B322" s="73"/>
      <c r="C322" s="91"/>
    </row>
    <row r="323" spans="1:3">
      <c r="A323" s="73"/>
      <c r="B323" s="73"/>
      <c r="C323" s="91"/>
    </row>
    <row r="324" spans="1:3" ht="38.25">
      <c r="A324" s="73">
        <v>41</v>
      </c>
      <c r="B324" s="73" t="s">
        <v>171</v>
      </c>
      <c r="C324" s="91" t="s">
        <v>614</v>
      </c>
    </row>
    <row r="325" spans="1:3">
      <c r="A325" s="73"/>
      <c r="B325" s="73"/>
      <c r="C325" s="91"/>
    </row>
    <row r="326" spans="1:3">
      <c r="A326" s="73"/>
      <c r="B326" s="73"/>
      <c r="C326" s="91"/>
    </row>
    <row r="327" spans="1:3">
      <c r="A327" s="73"/>
      <c r="B327" s="73"/>
      <c r="C327" s="91"/>
    </row>
    <row r="328" spans="1:3">
      <c r="A328" s="73"/>
      <c r="B328" s="73"/>
      <c r="C328" s="91"/>
    </row>
    <row r="329" spans="1:3">
      <c r="A329" s="73"/>
      <c r="B329" s="73"/>
      <c r="C329" s="91"/>
    </row>
    <row r="330" spans="1:3">
      <c r="A330" s="73"/>
      <c r="B330" s="73"/>
      <c r="C330" s="91"/>
    </row>
    <row r="331" spans="1:3">
      <c r="A331" s="73"/>
      <c r="B331" s="73"/>
      <c r="C331" s="91"/>
    </row>
    <row r="332" spans="1:3" ht="36.950000000000003" customHeight="1">
      <c r="A332" s="73">
        <v>42</v>
      </c>
      <c r="B332" s="73" t="s">
        <v>175</v>
      </c>
      <c r="C332" s="73"/>
    </row>
    <row r="333" spans="1:3">
      <c r="A333" s="73"/>
      <c r="B333" s="73"/>
      <c r="C333" s="91"/>
    </row>
    <row r="334" spans="1:3">
      <c r="A334" s="73"/>
      <c r="B334" s="73"/>
      <c r="C334" s="91"/>
    </row>
    <row r="335" spans="1:3">
      <c r="A335" s="73"/>
      <c r="B335" s="73"/>
      <c r="C335" s="91"/>
    </row>
    <row r="336" spans="1:3">
      <c r="A336" s="73"/>
      <c r="B336" s="73"/>
      <c r="C336" s="91"/>
    </row>
    <row r="337" spans="1:3">
      <c r="A337" s="73"/>
      <c r="B337" s="73"/>
      <c r="C337" s="91"/>
    </row>
    <row r="338" spans="1:3">
      <c r="A338" s="73"/>
      <c r="B338" s="73"/>
      <c r="C338" s="91"/>
    </row>
    <row r="339" spans="1:3">
      <c r="A339" s="73"/>
      <c r="B339" s="73"/>
      <c r="C339" s="91"/>
    </row>
    <row r="340" spans="1:3" ht="38.25">
      <c r="A340" s="73">
        <v>43</v>
      </c>
      <c r="B340" s="73" t="s">
        <v>179</v>
      </c>
      <c r="C340" s="91" t="s">
        <v>615</v>
      </c>
    </row>
    <row r="341" spans="1:3">
      <c r="A341" s="73"/>
      <c r="B341" s="73"/>
      <c r="C341" s="91"/>
    </row>
    <row r="342" spans="1:3">
      <c r="A342" s="73"/>
      <c r="B342" s="73"/>
      <c r="C342" s="91"/>
    </row>
    <row r="343" spans="1:3">
      <c r="A343" s="73"/>
      <c r="B343" s="73"/>
      <c r="C343" s="91"/>
    </row>
    <row r="344" spans="1:3">
      <c r="A344" s="73"/>
      <c r="B344" s="73"/>
      <c r="C344" s="91"/>
    </row>
    <row r="345" spans="1:3">
      <c r="A345" s="73"/>
      <c r="B345" s="73"/>
      <c r="C345" s="91"/>
    </row>
    <row r="346" spans="1:3">
      <c r="A346" s="73"/>
      <c r="B346" s="73"/>
      <c r="C346" s="91"/>
    </row>
    <row r="347" spans="1:3">
      <c r="A347" s="73"/>
      <c r="B347" s="73"/>
      <c r="C347" s="91"/>
    </row>
    <row r="348" spans="1:3">
      <c r="A348" s="73">
        <v>44</v>
      </c>
      <c r="B348" s="73" t="s">
        <v>182</v>
      </c>
      <c r="C348" s="73"/>
    </row>
    <row r="349" spans="1:3">
      <c r="A349" s="73"/>
      <c r="B349" s="73"/>
      <c r="C349" s="91"/>
    </row>
    <row r="350" spans="1:3">
      <c r="A350" s="73"/>
      <c r="B350" s="73"/>
      <c r="C350" s="91"/>
    </row>
    <row r="351" spans="1:3">
      <c r="A351" s="73"/>
      <c r="B351" s="73"/>
      <c r="C351" s="91"/>
    </row>
    <row r="352" spans="1:3">
      <c r="A352" s="73"/>
      <c r="B352" s="73"/>
      <c r="C352" s="91"/>
    </row>
    <row r="353" spans="1:3">
      <c r="A353" s="73"/>
      <c r="B353" s="73"/>
      <c r="C353" s="91"/>
    </row>
    <row r="354" spans="1:3">
      <c r="A354" s="73"/>
      <c r="B354" s="73"/>
      <c r="C354" s="91"/>
    </row>
    <row r="355" spans="1:3">
      <c r="A355" s="73"/>
      <c r="B355" s="73"/>
      <c r="C355" s="91"/>
    </row>
    <row r="356" spans="1:3" ht="38.25">
      <c r="A356" s="73">
        <v>45</v>
      </c>
      <c r="B356" s="91" t="s">
        <v>616</v>
      </c>
      <c r="C356" s="91" t="s">
        <v>617</v>
      </c>
    </row>
    <row r="357" spans="1:3">
      <c r="A357" s="73"/>
      <c r="B357" s="73"/>
      <c r="C357" s="91"/>
    </row>
    <row r="358" spans="1:3">
      <c r="A358" s="73"/>
      <c r="B358" s="73"/>
      <c r="C358" s="91"/>
    </row>
    <row r="359" spans="1:3">
      <c r="A359" s="73"/>
      <c r="B359" s="73"/>
      <c r="C359" s="91"/>
    </row>
    <row r="360" spans="1:3">
      <c r="A360" s="73"/>
      <c r="B360" s="73"/>
      <c r="C360" s="91"/>
    </row>
    <row r="361" spans="1:3">
      <c r="A361" s="73"/>
      <c r="B361" s="73"/>
      <c r="C361" s="91"/>
    </row>
    <row r="362" spans="1:3">
      <c r="A362" s="73"/>
      <c r="B362" s="73"/>
      <c r="C362" s="91"/>
    </row>
    <row r="363" spans="1:3">
      <c r="A363" s="73"/>
      <c r="B363" s="73"/>
      <c r="C363" s="91"/>
    </row>
    <row r="364" spans="1:3" ht="25.5">
      <c r="A364" s="73">
        <v>46</v>
      </c>
      <c r="B364" s="91" t="s">
        <v>618</v>
      </c>
      <c r="C364" s="73"/>
    </row>
    <row r="365" spans="1:3">
      <c r="A365" s="73"/>
      <c r="B365" s="73"/>
      <c r="C365" s="91"/>
    </row>
    <row r="366" spans="1:3">
      <c r="A366" s="73"/>
      <c r="B366" s="73"/>
      <c r="C366" s="91"/>
    </row>
    <row r="367" spans="1:3">
      <c r="A367" s="73"/>
      <c r="B367" s="73"/>
      <c r="C367" s="91"/>
    </row>
    <row r="368" spans="1:3">
      <c r="A368" s="73"/>
      <c r="B368" s="73"/>
      <c r="C368" s="91"/>
    </row>
    <row r="369" spans="1:3">
      <c r="A369" s="73"/>
      <c r="B369" s="73"/>
      <c r="C369" s="91"/>
    </row>
    <row r="370" spans="1:3">
      <c r="A370" s="73"/>
      <c r="B370" s="73"/>
      <c r="C370" s="91"/>
    </row>
    <row r="371" spans="1:3">
      <c r="A371" s="73"/>
      <c r="B371" s="73"/>
      <c r="C371" s="91"/>
    </row>
    <row r="372" spans="1:3" ht="25.5">
      <c r="A372" s="73">
        <v>47</v>
      </c>
      <c r="B372" s="91" t="s">
        <v>619</v>
      </c>
      <c r="C372" s="73"/>
    </row>
    <row r="373" spans="1:3">
      <c r="A373" s="73"/>
      <c r="B373" s="73"/>
      <c r="C373" s="91"/>
    </row>
    <row r="374" spans="1:3">
      <c r="A374" s="73"/>
      <c r="B374" s="73"/>
      <c r="C374" s="91"/>
    </row>
    <row r="375" spans="1:3">
      <c r="A375" s="73"/>
      <c r="B375" s="73"/>
      <c r="C375" s="91"/>
    </row>
    <row r="376" spans="1:3">
      <c r="A376" s="73"/>
      <c r="B376" s="73"/>
      <c r="C376" s="91"/>
    </row>
    <row r="377" spans="1:3">
      <c r="A377" s="73"/>
      <c r="B377" s="73"/>
      <c r="C377" s="91"/>
    </row>
    <row r="378" spans="1:3">
      <c r="A378" s="73"/>
      <c r="B378" s="73"/>
      <c r="C378" s="91"/>
    </row>
    <row r="379" spans="1:3">
      <c r="A379" s="73"/>
      <c r="B379" s="73"/>
      <c r="C379" s="91"/>
    </row>
    <row r="380" spans="1:3">
      <c r="A380" s="73">
        <v>48</v>
      </c>
      <c r="B380" s="73" t="s">
        <v>195</v>
      </c>
      <c r="C380" s="73"/>
    </row>
    <row r="381" spans="1:3">
      <c r="A381" s="73"/>
      <c r="B381" s="73"/>
      <c r="C381" s="91"/>
    </row>
    <row r="382" spans="1:3">
      <c r="A382" s="73"/>
      <c r="B382" s="73"/>
      <c r="C382" s="91"/>
    </row>
    <row r="383" spans="1:3">
      <c r="A383" s="73"/>
      <c r="B383" s="73"/>
      <c r="C383" s="91"/>
    </row>
    <row r="384" spans="1:3">
      <c r="A384" s="73"/>
      <c r="B384" s="73"/>
      <c r="C384" s="91"/>
    </row>
    <row r="385" spans="1:3">
      <c r="A385" s="73"/>
      <c r="B385" s="73"/>
      <c r="C385" s="91"/>
    </row>
    <row r="386" spans="1:3">
      <c r="A386" s="73"/>
      <c r="B386" s="73"/>
      <c r="C386" s="91"/>
    </row>
    <row r="387" spans="1:3">
      <c r="A387" s="73"/>
      <c r="B387" s="73"/>
      <c r="C387" s="91"/>
    </row>
    <row r="388" spans="1:3">
      <c r="A388" s="73">
        <v>49</v>
      </c>
      <c r="B388" s="73" t="s">
        <v>200</v>
      </c>
      <c r="C388" s="73"/>
    </row>
    <row r="389" spans="1:3">
      <c r="A389" s="73"/>
      <c r="B389" s="73"/>
      <c r="C389" s="91"/>
    </row>
    <row r="390" spans="1:3">
      <c r="A390" s="73"/>
      <c r="B390" s="73"/>
      <c r="C390" s="91"/>
    </row>
    <row r="391" spans="1:3">
      <c r="A391" s="73"/>
      <c r="B391" s="73"/>
      <c r="C391" s="91"/>
    </row>
    <row r="392" spans="1:3">
      <c r="A392" s="73"/>
      <c r="B392" s="73"/>
      <c r="C392" s="91"/>
    </row>
    <row r="393" spans="1:3">
      <c r="A393" s="73"/>
      <c r="B393" s="73"/>
      <c r="C393" s="91"/>
    </row>
    <row r="394" spans="1:3">
      <c r="A394" s="73"/>
      <c r="B394" s="73"/>
      <c r="C394" s="91"/>
    </row>
    <row r="395" spans="1:3">
      <c r="A395" s="73"/>
      <c r="B395" s="73"/>
      <c r="C395" s="91"/>
    </row>
    <row r="396" spans="1:3">
      <c r="A396" s="73">
        <v>50</v>
      </c>
      <c r="B396" s="73" t="s">
        <v>203</v>
      </c>
      <c r="C396" s="73"/>
    </row>
    <row r="397" spans="1:3">
      <c r="A397" s="73"/>
      <c r="B397" s="73"/>
      <c r="C397" s="91"/>
    </row>
    <row r="398" spans="1:3">
      <c r="A398" s="73"/>
      <c r="B398" s="73"/>
      <c r="C398" s="91"/>
    </row>
    <row r="399" spans="1:3">
      <c r="A399" s="73"/>
      <c r="B399" s="73"/>
      <c r="C399" s="91"/>
    </row>
    <row r="400" spans="1:3">
      <c r="A400" s="73"/>
      <c r="B400" s="73"/>
      <c r="C400" s="91"/>
    </row>
    <row r="401" spans="1:3">
      <c r="A401" s="73"/>
      <c r="B401" s="73"/>
      <c r="C401" s="91"/>
    </row>
    <row r="402" spans="1:3">
      <c r="A402" s="73"/>
      <c r="B402" s="73"/>
      <c r="C402" s="91"/>
    </row>
    <row r="403" spans="1:3">
      <c r="A403" s="73"/>
      <c r="B403" s="73"/>
      <c r="C403" s="91"/>
    </row>
    <row r="404" spans="1:3">
      <c r="A404" s="73">
        <v>51</v>
      </c>
      <c r="B404" s="73" t="s">
        <v>206</v>
      </c>
      <c r="C404" s="73"/>
    </row>
    <row r="405" spans="1:3">
      <c r="A405" s="73"/>
      <c r="B405" s="73"/>
      <c r="C405" s="91"/>
    </row>
    <row r="406" spans="1:3">
      <c r="A406" s="73"/>
      <c r="B406" s="73"/>
      <c r="C406" s="91"/>
    </row>
    <row r="407" spans="1:3">
      <c r="A407" s="73"/>
      <c r="B407" s="73"/>
      <c r="C407" s="91"/>
    </row>
    <row r="408" spans="1:3">
      <c r="A408" s="73"/>
      <c r="B408" s="73"/>
      <c r="C408" s="91"/>
    </row>
    <row r="409" spans="1:3">
      <c r="A409" s="73"/>
      <c r="B409" s="73"/>
      <c r="C409" s="91"/>
    </row>
    <row r="410" spans="1:3">
      <c r="A410" s="73"/>
      <c r="B410" s="73"/>
      <c r="C410" s="91"/>
    </row>
    <row r="411" spans="1:3">
      <c r="A411" s="73"/>
      <c r="B411" s="73"/>
      <c r="C411" s="91"/>
    </row>
    <row r="412" spans="1:3">
      <c r="A412" s="73">
        <v>52</v>
      </c>
      <c r="B412" s="73" t="s">
        <v>620</v>
      </c>
      <c r="C412" s="73"/>
    </row>
    <row r="413" spans="1:3">
      <c r="A413" s="73"/>
      <c r="B413" s="73"/>
      <c r="C413" s="91"/>
    </row>
    <row r="414" spans="1:3">
      <c r="A414" s="73"/>
      <c r="B414" s="73"/>
      <c r="C414" s="91"/>
    </row>
    <row r="415" spans="1:3">
      <c r="A415" s="73"/>
      <c r="B415" s="73"/>
      <c r="C415" s="91"/>
    </row>
    <row r="416" spans="1:3">
      <c r="A416" s="73"/>
      <c r="B416" s="73"/>
      <c r="C416" s="91"/>
    </row>
    <row r="417" spans="1:3">
      <c r="A417" s="73"/>
      <c r="B417" s="73"/>
      <c r="C417" s="91"/>
    </row>
    <row r="418" spans="1:3">
      <c r="A418" s="73"/>
      <c r="B418" s="73"/>
      <c r="C418" s="91"/>
    </row>
    <row r="419" spans="1:3">
      <c r="A419" s="96"/>
      <c r="B419" s="96"/>
      <c r="C419" s="97"/>
    </row>
    <row r="420" spans="1:3">
      <c r="A420" s="73">
        <v>53</v>
      </c>
      <c r="B420" s="91" t="s">
        <v>621</v>
      </c>
      <c r="C420" s="73"/>
    </row>
    <row r="421" spans="1:3">
      <c r="A421" s="73"/>
      <c r="B421" s="73"/>
      <c r="C421" s="91"/>
    </row>
    <row r="422" spans="1:3">
      <c r="A422" s="73"/>
      <c r="B422" s="73"/>
      <c r="C422" s="91"/>
    </row>
    <row r="423" spans="1:3">
      <c r="A423" s="73"/>
      <c r="B423" s="73"/>
      <c r="C423" s="91"/>
    </row>
    <row r="424" spans="1:3">
      <c r="A424" s="73"/>
      <c r="B424" s="73"/>
      <c r="C424" s="91"/>
    </row>
    <row r="425" spans="1:3">
      <c r="A425" s="73"/>
      <c r="B425" s="73"/>
      <c r="C425" s="91"/>
    </row>
    <row r="426" spans="1:3">
      <c r="A426" s="73"/>
      <c r="B426" s="73"/>
      <c r="C426" s="91"/>
    </row>
    <row r="427" spans="1:3">
      <c r="A427" s="73"/>
      <c r="B427" s="73"/>
      <c r="C427" s="91"/>
    </row>
    <row r="428" spans="1:3" ht="25.5">
      <c r="A428" s="73">
        <v>54</v>
      </c>
      <c r="B428" s="91" t="s">
        <v>622</v>
      </c>
      <c r="C428" s="73"/>
    </row>
    <row r="429" spans="1:3">
      <c r="A429" s="73"/>
      <c r="B429" s="73"/>
      <c r="C429" s="91"/>
    </row>
    <row r="430" spans="1:3">
      <c r="A430" s="73"/>
      <c r="B430" s="73"/>
      <c r="C430" s="91"/>
    </row>
    <row r="431" spans="1:3">
      <c r="A431" s="73"/>
      <c r="B431" s="73"/>
      <c r="C431" s="91"/>
    </row>
    <row r="432" spans="1:3">
      <c r="A432" s="73"/>
      <c r="B432" s="73"/>
      <c r="C432" s="91"/>
    </row>
    <row r="433" spans="1:3">
      <c r="A433" s="73"/>
      <c r="B433" s="73"/>
      <c r="C433" s="91"/>
    </row>
    <row r="434" spans="1:3">
      <c r="A434" s="73"/>
      <c r="B434" s="73"/>
      <c r="C434" s="91"/>
    </row>
    <row r="435" spans="1:3">
      <c r="A435" s="73"/>
      <c r="B435" s="73"/>
      <c r="C435" s="91"/>
    </row>
    <row r="436" spans="1:3">
      <c r="A436" s="73">
        <v>55</v>
      </c>
      <c r="B436" s="73" t="s">
        <v>217</v>
      </c>
      <c r="C436" s="73"/>
    </row>
    <row r="437" spans="1:3">
      <c r="A437" s="73"/>
      <c r="B437" s="73"/>
      <c r="C437" s="91"/>
    </row>
    <row r="438" spans="1:3">
      <c r="A438" s="73"/>
      <c r="B438" s="73"/>
      <c r="C438" s="91"/>
    </row>
    <row r="439" spans="1:3">
      <c r="A439" s="73"/>
      <c r="B439" s="73"/>
      <c r="C439" s="91"/>
    </row>
    <row r="440" spans="1:3">
      <c r="A440" s="73"/>
      <c r="B440" s="73"/>
      <c r="C440" s="91"/>
    </row>
    <row r="441" spans="1:3">
      <c r="A441" s="73"/>
      <c r="B441" s="73"/>
      <c r="C441" s="91"/>
    </row>
    <row r="442" spans="1:3">
      <c r="A442" s="73"/>
      <c r="B442" s="73"/>
      <c r="C442" s="91"/>
    </row>
    <row r="443" spans="1:3">
      <c r="A443" s="73"/>
      <c r="B443" s="73"/>
      <c r="C443" s="91"/>
    </row>
    <row r="444" spans="1:3">
      <c r="A444" s="73">
        <v>56</v>
      </c>
      <c r="B444" s="73" t="s">
        <v>623</v>
      </c>
      <c r="C444" s="73"/>
    </row>
    <row r="445" spans="1:3">
      <c r="A445" s="73"/>
      <c r="B445" s="73"/>
      <c r="C445" s="91"/>
    </row>
    <row r="446" spans="1:3">
      <c r="A446" s="73"/>
      <c r="B446" s="73"/>
      <c r="C446" s="91"/>
    </row>
    <row r="447" spans="1:3">
      <c r="A447" s="73"/>
      <c r="B447" s="73"/>
      <c r="C447" s="91"/>
    </row>
    <row r="448" spans="1:3">
      <c r="A448" s="73"/>
      <c r="B448" s="73"/>
      <c r="C448" s="91"/>
    </row>
    <row r="449" spans="1:3">
      <c r="A449" s="73"/>
      <c r="B449" s="73"/>
      <c r="C449" s="91"/>
    </row>
    <row r="450" spans="1:3">
      <c r="A450" s="73"/>
      <c r="B450" s="73"/>
      <c r="C450" s="91"/>
    </row>
    <row r="451" spans="1:3">
      <c r="A451" s="73"/>
      <c r="B451" s="73"/>
      <c r="C451" s="91"/>
    </row>
    <row r="452" spans="1:3" ht="25.5">
      <c r="A452" s="73">
        <v>57</v>
      </c>
      <c r="B452" s="91" t="s">
        <v>624</v>
      </c>
      <c r="C452" s="73"/>
    </row>
    <row r="453" spans="1:3">
      <c r="A453" s="73"/>
      <c r="B453" s="91"/>
      <c r="C453" s="73"/>
    </row>
    <row r="454" spans="1:3">
      <c r="A454" s="73"/>
      <c r="B454" s="91"/>
      <c r="C454" s="73"/>
    </row>
    <row r="455" spans="1:3">
      <c r="A455" s="73"/>
      <c r="B455" s="91"/>
      <c r="C455" s="73"/>
    </row>
    <row r="456" spans="1:3">
      <c r="A456" s="73"/>
      <c r="B456" s="91"/>
      <c r="C456" s="73"/>
    </row>
    <row r="457" spans="1:3">
      <c r="A457" s="73"/>
      <c r="B457" s="91"/>
      <c r="C457" s="73"/>
    </row>
    <row r="458" spans="1:3">
      <c r="A458" s="73"/>
      <c r="B458" s="91"/>
      <c r="C458" s="73"/>
    </row>
    <row r="459" spans="1:3">
      <c r="A459" s="73"/>
      <c r="B459" s="91"/>
      <c r="C459" s="73"/>
    </row>
    <row r="460" spans="1:3" ht="25.5">
      <c r="A460" s="73">
        <v>58</v>
      </c>
      <c r="B460" s="91" t="s">
        <v>625</v>
      </c>
      <c r="C460" s="73"/>
    </row>
    <row r="461" spans="1:3">
      <c r="A461" s="73"/>
      <c r="B461" s="91"/>
      <c r="C461" s="73"/>
    </row>
    <row r="462" spans="1:3">
      <c r="A462" s="73"/>
      <c r="B462" s="91"/>
      <c r="C462" s="73"/>
    </row>
    <row r="463" spans="1:3">
      <c r="A463" s="73"/>
      <c r="B463" s="91"/>
      <c r="C463" s="73"/>
    </row>
    <row r="464" spans="1:3">
      <c r="A464" s="73"/>
      <c r="B464" s="91"/>
      <c r="C464" s="73"/>
    </row>
    <row r="465" spans="1:3">
      <c r="A465" s="73"/>
      <c r="B465" s="91"/>
      <c r="C465" s="73"/>
    </row>
    <row r="466" spans="1:3">
      <c r="A466" s="73"/>
      <c r="B466" s="91"/>
      <c r="C466" s="73"/>
    </row>
    <row r="467" spans="1:3">
      <c r="A467" s="73"/>
      <c r="B467" s="91"/>
      <c r="C467" s="73"/>
    </row>
    <row r="468" spans="1:3" ht="25.5">
      <c r="A468" s="73">
        <v>59</v>
      </c>
      <c r="B468" s="91" t="s">
        <v>626</v>
      </c>
      <c r="C468" s="73"/>
    </row>
    <row r="469" spans="1:3">
      <c r="A469" s="73"/>
      <c r="B469" s="91"/>
      <c r="C469" s="73"/>
    </row>
    <row r="470" spans="1:3">
      <c r="A470" s="73"/>
      <c r="B470" s="91"/>
      <c r="C470" s="73"/>
    </row>
    <row r="471" spans="1:3">
      <c r="A471" s="73"/>
      <c r="B471" s="91"/>
      <c r="C471" s="73"/>
    </row>
    <row r="472" spans="1:3">
      <c r="A472" s="73"/>
      <c r="B472" s="91"/>
      <c r="C472" s="73"/>
    </row>
    <row r="473" spans="1:3">
      <c r="A473" s="73"/>
      <c r="B473" s="91"/>
      <c r="C473" s="73"/>
    </row>
    <row r="474" spans="1:3">
      <c r="A474" s="73"/>
      <c r="B474" s="91"/>
      <c r="C474" s="73"/>
    </row>
    <row r="475" spans="1:3">
      <c r="A475" s="73"/>
      <c r="B475" s="91"/>
      <c r="C475" s="73"/>
    </row>
    <row r="476" spans="1:3" ht="25.5">
      <c r="A476" s="73">
        <v>60</v>
      </c>
      <c r="B476" s="91" t="s">
        <v>627</v>
      </c>
      <c r="C476" s="73"/>
    </row>
    <row r="477" spans="1:3">
      <c r="A477" s="73"/>
      <c r="B477" s="91"/>
      <c r="C477" s="73"/>
    </row>
    <row r="478" spans="1:3">
      <c r="A478" s="73"/>
      <c r="B478" s="91"/>
      <c r="C478" s="73"/>
    </row>
    <row r="479" spans="1:3">
      <c r="A479" s="73"/>
      <c r="B479" s="91"/>
      <c r="C479" s="73"/>
    </row>
    <row r="480" spans="1:3">
      <c r="A480" s="73"/>
      <c r="B480" s="91"/>
      <c r="C480" s="73"/>
    </row>
    <row r="481" spans="1:3">
      <c r="A481" s="73"/>
      <c r="B481" s="91"/>
      <c r="C481" s="73"/>
    </row>
    <row r="482" spans="1:3">
      <c r="A482" s="73"/>
      <c r="B482" s="91"/>
      <c r="C482" s="73"/>
    </row>
    <row r="483" spans="1:3">
      <c r="A483" s="73"/>
      <c r="B483" s="91"/>
      <c r="C483" s="73"/>
    </row>
    <row r="484" spans="1:3">
      <c r="A484" s="73">
        <v>61</v>
      </c>
      <c r="B484" s="73" t="s">
        <v>628</v>
      </c>
      <c r="C484" s="73"/>
    </row>
    <row r="485" spans="1:3">
      <c r="A485" s="73"/>
      <c r="B485" s="73"/>
      <c r="C485" s="73"/>
    </row>
    <row r="486" spans="1:3">
      <c r="A486" s="73"/>
      <c r="B486" s="73"/>
      <c r="C486" s="73"/>
    </row>
    <row r="487" spans="1:3">
      <c r="A487" s="73"/>
      <c r="B487" s="73"/>
      <c r="C487" s="73"/>
    </row>
    <row r="488" spans="1:3">
      <c r="A488" s="73"/>
      <c r="B488" s="73"/>
      <c r="C488" s="73"/>
    </row>
    <row r="489" spans="1:3">
      <c r="A489" s="73"/>
      <c r="B489" s="73"/>
      <c r="C489" s="73"/>
    </row>
    <row r="490" spans="1:3">
      <c r="A490" s="73"/>
      <c r="B490" s="73"/>
      <c r="C490" s="73"/>
    </row>
    <row r="491" spans="1:3">
      <c r="A491" s="73"/>
      <c r="B491" s="73"/>
      <c r="C491" s="73"/>
    </row>
    <row r="492" spans="1:3" ht="25.5">
      <c r="A492" s="73">
        <v>62</v>
      </c>
      <c r="B492" s="91" t="s">
        <v>629</v>
      </c>
      <c r="C492" s="73"/>
    </row>
    <row r="493" spans="1:3">
      <c r="A493" s="73"/>
      <c r="B493" s="91"/>
      <c r="C493" s="73"/>
    </row>
    <row r="494" spans="1:3">
      <c r="A494" s="73"/>
      <c r="B494" s="91"/>
      <c r="C494" s="73"/>
    </row>
    <row r="495" spans="1:3">
      <c r="A495" s="73"/>
      <c r="B495" s="91"/>
      <c r="C495" s="73"/>
    </row>
    <row r="496" spans="1:3">
      <c r="A496" s="73"/>
      <c r="B496" s="91"/>
      <c r="C496" s="73"/>
    </row>
    <row r="497" spans="1:3">
      <c r="A497" s="73"/>
      <c r="B497" s="91"/>
      <c r="C497" s="73"/>
    </row>
    <row r="498" spans="1:3">
      <c r="A498" s="73"/>
      <c r="B498" s="91"/>
      <c r="C498" s="73"/>
    </row>
    <row r="499" spans="1:3">
      <c r="A499" s="73"/>
      <c r="B499" s="91"/>
      <c r="C499" s="73"/>
    </row>
    <row r="500" spans="1:3" ht="25.5">
      <c r="A500" s="73">
        <v>63</v>
      </c>
      <c r="B500" s="91" t="s">
        <v>630</v>
      </c>
      <c r="C500" s="73"/>
    </row>
    <row r="501" spans="1:3">
      <c r="A501" s="73"/>
      <c r="B501" s="91"/>
      <c r="C501" s="73"/>
    </row>
    <row r="502" spans="1:3">
      <c r="A502" s="73"/>
      <c r="B502" s="91"/>
      <c r="C502" s="73"/>
    </row>
    <row r="503" spans="1:3">
      <c r="A503" s="73"/>
      <c r="B503" s="91"/>
      <c r="C503" s="73"/>
    </row>
    <row r="504" spans="1:3">
      <c r="A504" s="73"/>
      <c r="B504" s="91"/>
      <c r="C504" s="73"/>
    </row>
    <row r="505" spans="1:3">
      <c r="A505" s="73"/>
      <c r="B505" s="91"/>
      <c r="C505" s="73"/>
    </row>
    <row r="506" spans="1:3">
      <c r="A506" s="73"/>
      <c r="B506" s="91"/>
      <c r="C506" s="73"/>
    </row>
    <row r="507" spans="1:3">
      <c r="A507" s="73"/>
      <c r="B507" s="91"/>
      <c r="C507" s="73"/>
    </row>
    <row r="508" spans="1:3">
      <c r="A508" s="73">
        <v>64</v>
      </c>
      <c r="B508" s="73" t="s">
        <v>631</v>
      </c>
      <c r="C508" s="73"/>
    </row>
    <row r="509" spans="1:3">
      <c r="A509" s="73"/>
      <c r="B509" s="73"/>
      <c r="C509" s="73"/>
    </row>
    <row r="510" spans="1:3">
      <c r="A510" s="73"/>
      <c r="B510" s="73"/>
      <c r="C510" s="73"/>
    </row>
    <row r="511" spans="1:3">
      <c r="A511" s="73"/>
      <c r="B511" s="73"/>
      <c r="C511" s="73"/>
    </row>
    <row r="512" spans="1:3">
      <c r="A512" s="73"/>
      <c r="B512" s="73"/>
      <c r="C512" s="73"/>
    </row>
    <row r="513" spans="1:3">
      <c r="A513" s="73"/>
      <c r="B513" s="73"/>
      <c r="C513" s="73"/>
    </row>
    <row r="514" spans="1:3">
      <c r="A514" s="73"/>
      <c r="B514" s="73"/>
      <c r="C514" s="73"/>
    </row>
    <row r="515" spans="1:3">
      <c r="A515" s="73"/>
      <c r="B515" s="73"/>
      <c r="C515" s="73"/>
    </row>
    <row r="516" spans="1:3">
      <c r="A516" s="73">
        <v>65</v>
      </c>
      <c r="B516" s="73" t="s">
        <v>632</v>
      </c>
      <c r="C516" s="73"/>
    </row>
    <row r="517" spans="1:3">
      <c r="A517" s="73"/>
      <c r="B517" s="73"/>
      <c r="C517" s="73"/>
    </row>
    <row r="518" spans="1:3">
      <c r="A518" s="73"/>
      <c r="B518" s="73"/>
      <c r="C518" s="73"/>
    </row>
    <row r="519" spans="1:3">
      <c r="A519" s="73"/>
      <c r="B519" s="73"/>
      <c r="C519" s="73"/>
    </row>
    <row r="520" spans="1:3">
      <c r="A520" s="73"/>
      <c r="B520" s="73"/>
      <c r="C520" s="73"/>
    </row>
    <row r="521" spans="1:3">
      <c r="A521" s="73"/>
      <c r="B521" s="73"/>
      <c r="C521" s="73"/>
    </row>
    <row r="522" spans="1:3">
      <c r="A522" s="73"/>
      <c r="B522" s="73"/>
      <c r="C522" s="73"/>
    </row>
    <row r="523" spans="1:3">
      <c r="A523" s="73"/>
      <c r="B523" s="73"/>
      <c r="C523" s="73"/>
    </row>
    <row r="524" spans="1:3">
      <c r="A524" s="73">
        <v>66</v>
      </c>
      <c r="B524" s="73" t="s">
        <v>633</v>
      </c>
      <c r="C524" s="73"/>
    </row>
    <row r="525" spans="1:3">
      <c r="A525" s="73"/>
      <c r="B525" s="73"/>
      <c r="C525" s="73"/>
    </row>
    <row r="526" spans="1:3">
      <c r="A526" s="73"/>
      <c r="B526" s="73"/>
      <c r="C526" s="73"/>
    </row>
    <row r="527" spans="1:3">
      <c r="A527" s="73"/>
      <c r="B527" s="73"/>
      <c r="C527" s="73"/>
    </row>
    <row r="528" spans="1:3">
      <c r="A528" s="73"/>
      <c r="B528" s="73"/>
      <c r="C528" s="73"/>
    </row>
    <row r="529" spans="1:3">
      <c r="A529" s="73"/>
      <c r="B529" s="73"/>
      <c r="C529" s="73"/>
    </row>
    <row r="530" spans="1:3">
      <c r="A530" s="73"/>
      <c r="B530" s="73"/>
      <c r="C530" s="73"/>
    </row>
    <row r="531" spans="1:3">
      <c r="A531" s="73"/>
      <c r="B531" s="73"/>
      <c r="C531" s="73"/>
    </row>
    <row r="532" spans="1:3">
      <c r="A532" s="73">
        <v>67</v>
      </c>
      <c r="B532" s="73" t="s">
        <v>634</v>
      </c>
      <c r="C532" s="73"/>
    </row>
    <row r="533" spans="1:3">
      <c r="A533" s="73"/>
      <c r="B533" s="73"/>
      <c r="C533" s="73"/>
    </row>
    <row r="534" spans="1:3">
      <c r="A534" s="73"/>
      <c r="B534" s="73"/>
      <c r="C534" s="73"/>
    </row>
    <row r="535" spans="1:3">
      <c r="A535" s="73"/>
      <c r="B535" s="73"/>
      <c r="C535" s="73"/>
    </row>
    <row r="536" spans="1:3">
      <c r="A536" s="73"/>
      <c r="B536" s="73"/>
      <c r="C536" s="73"/>
    </row>
    <row r="537" spans="1:3">
      <c r="A537" s="73"/>
      <c r="B537" s="73"/>
      <c r="C537" s="73"/>
    </row>
    <row r="538" spans="1:3">
      <c r="A538" s="73"/>
      <c r="B538" s="73"/>
      <c r="C538" s="73"/>
    </row>
    <row r="539" spans="1:3">
      <c r="A539" s="73"/>
      <c r="B539" s="73"/>
      <c r="C539" s="73"/>
    </row>
    <row r="540" spans="1:3" ht="38.25">
      <c r="A540" s="73">
        <v>68</v>
      </c>
      <c r="B540" s="73" t="s">
        <v>255</v>
      </c>
      <c r="C540" s="91" t="s">
        <v>635</v>
      </c>
    </row>
    <row r="541" spans="1:3">
      <c r="A541" s="73"/>
      <c r="B541" s="73"/>
      <c r="C541" s="91"/>
    </row>
    <row r="542" spans="1:3">
      <c r="A542" s="73"/>
      <c r="B542" s="73"/>
      <c r="C542" s="91"/>
    </row>
    <row r="543" spans="1:3">
      <c r="A543" s="73"/>
      <c r="B543" s="73"/>
      <c r="C543" s="91"/>
    </row>
    <row r="544" spans="1:3">
      <c r="A544" s="73"/>
      <c r="B544" s="73"/>
      <c r="C544" s="91"/>
    </row>
    <row r="545" spans="1:3">
      <c r="A545" s="73"/>
      <c r="B545" s="73"/>
      <c r="C545" s="91"/>
    </row>
    <row r="546" spans="1:3">
      <c r="A546" s="73"/>
      <c r="B546" s="73"/>
      <c r="C546" s="91"/>
    </row>
    <row r="547" spans="1:3">
      <c r="A547" s="73"/>
      <c r="B547" s="73"/>
      <c r="C547" s="91"/>
    </row>
    <row r="548" spans="1:3">
      <c r="A548" s="73">
        <v>69</v>
      </c>
      <c r="B548" s="73" t="s">
        <v>259</v>
      </c>
      <c r="C548" s="73"/>
    </row>
    <row r="549" spans="1:3">
      <c r="A549" s="73"/>
      <c r="B549" s="73"/>
      <c r="C549" s="73"/>
    </row>
    <row r="550" spans="1:3">
      <c r="A550" s="73"/>
      <c r="B550" s="73"/>
      <c r="C550" s="73"/>
    </row>
    <row r="551" spans="1:3">
      <c r="A551" s="73"/>
      <c r="B551" s="73"/>
      <c r="C551" s="73"/>
    </row>
    <row r="552" spans="1:3">
      <c r="A552" s="73"/>
      <c r="B552" s="73"/>
      <c r="C552" s="73"/>
    </row>
    <row r="553" spans="1:3">
      <c r="A553" s="73"/>
      <c r="B553" s="73"/>
      <c r="C553" s="73"/>
    </row>
    <row r="554" spans="1:3">
      <c r="A554" s="73"/>
      <c r="B554" s="73"/>
      <c r="C554" s="73"/>
    </row>
    <row r="555" spans="1:3">
      <c r="A555" s="73"/>
      <c r="B555" s="73"/>
      <c r="C555" s="73"/>
    </row>
    <row r="556" spans="1:3" ht="38.25">
      <c r="A556" s="73">
        <v>70</v>
      </c>
      <c r="B556" s="73" t="s">
        <v>261</v>
      </c>
      <c r="C556" s="91" t="s">
        <v>636</v>
      </c>
    </row>
    <row r="557" spans="1:3">
      <c r="A557" s="73"/>
      <c r="B557" s="73"/>
      <c r="C557" s="91"/>
    </row>
    <row r="558" spans="1:3">
      <c r="A558" s="73"/>
      <c r="B558" s="73"/>
      <c r="C558" s="91"/>
    </row>
    <row r="559" spans="1:3">
      <c r="A559" s="73"/>
      <c r="B559" s="73"/>
      <c r="C559" s="91"/>
    </row>
    <row r="560" spans="1:3">
      <c r="A560" s="73"/>
      <c r="B560" s="73"/>
      <c r="C560" s="91"/>
    </row>
    <row r="561" spans="1:3">
      <c r="A561" s="73"/>
      <c r="B561" s="73"/>
      <c r="C561" s="91"/>
    </row>
    <row r="562" spans="1:3">
      <c r="A562" s="73"/>
      <c r="B562" s="73"/>
      <c r="C562" s="91"/>
    </row>
    <row r="563" spans="1:3">
      <c r="A563" s="73"/>
      <c r="B563" s="73"/>
      <c r="C563" s="91"/>
    </row>
    <row r="564" spans="1:3">
      <c r="A564" s="73">
        <v>71</v>
      </c>
      <c r="B564" s="73" t="s">
        <v>266</v>
      </c>
      <c r="C564" s="73"/>
    </row>
    <row r="565" spans="1:3">
      <c r="A565" s="73"/>
      <c r="B565" s="73"/>
      <c r="C565" s="73"/>
    </row>
    <row r="566" spans="1:3">
      <c r="A566" s="73"/>
      <c r="B566" s="73"/>
      <c r="C566" s="73"/>
    </row>
    <row r="567" spans="1:3">
      <c r="A567" s="73"/>
      <c r="B567" s="73"/>
      <c r="C567" s="73"/>
    </row>
    <row r="568" spans="1:3">
      <c r="A568" s="73"/>
      <c r="B568" s="73"/>
      <c r="C568" s="73"/>
    </row>
    <row r="569" spans="1:3">
      <c r="A569" s="73"/>
      <c r="B569" s="73"/>
      <c r="C569" s="73"/>
    </row>
    <row r="570" spans="1:3">
      <c r="A570" s="73"/>
      <c r="B570" s="73"/>
      <c r="C570" s="73"/>
    </row>
    <row r="571" spans="1:3">
      <c r="A571" s="73"/>
      <c r="B571" s="73"/>
      <c r="C571" s="73"/>
    </row>
    <row r="572" spans="1:3" ht="38.25">
      <c r="A572" s="73">
        <v>72</v>
      </c>
      <c r="B572" s="73" t="s">
        <v>637</v>
      </c>
      <c r="C572" s="91" t="s">
        <v>638</v>
      </c>
    </row>
    <row r="573" spans="1:3">
      <c r="A573" s="73"/>
      <c r="B573" s="73"/>
      <c r="C573" s="91"/>
    </row>
    <row r="574" spans="1:3">
      <c r="A574" s="73"/>
      <c r="B574" s="73"/>
      <c r="C574" s="91"/>
    </row>
    <row r="575" spans="1:3">
      <c r="A575" s="73"/>
      <c r="B575" s="73"/>
      <c r="C575" s="91"/>
    </row>
    <row r="576" spans="1:3">
      <c r="A576" s="73"/>
      <c r="B576" s="73"/>
      <c r="C576" s="91"/>
    </row>
    <row r="577" spans="1:3">
      <c r="A577" s="73"/>
      <c r="B577" s="73"/>
      <c r="C577" s="91"/>
    </row>
    <row r="578" spans="1:3">
      <c r="A578" s="73"/>
      <c r="B578" s="73"/>
      <c r="C578" s="91"/>
    </row>
    <row r="579" spans="1:3">
      <c r="A579" s="73"/>
      <c r="B579" s="73"/>
      <c r="C579" s="91"/>
    </row>
    <row r="580" spans="1:3">
      <c r="A580" s="73">
        <v>73</v>
      </c>
      <c r="B580" s="73" t="s">
        <v>639</v>
      </c>
      <c r="C580" s="73"/>
    </row>
    <row r="581" spans="1:3">
      <c r="A581" s="73"/>
      <c r="B581" s="73"/>
      <c r="C581" s="73"/>
    </row>
    <row r="582" spans="1:3">
      <c r="A582" s="73"/>
      <c r="B582" s="73"/>
      <c r="C582" s="73"/>
    </row>
    <row r="583" spans="1:3">
      <c r="A583" s="73"/>
      <c r="B583" s="73"/>
      <c r="C583" s="73"/>
    </row>
    <row r="584" spans="1:3">
      <c r="A584" s="73"/>
      <c r="B584" s="73"/>
      <c r="C584" s="73"/>
    </row>
    <row r="585" spans="1:3">
      <c r="A585" s="73"/>
      <c r="B585" s="73"/>
      <c r="C585" s="73"/>
    </row>
    <row r="586" spans="1:3">
      <c r="A586" s="73"/>
      <c r="B586" s="73"/>
      <c r="C586" s="73"/>
    </row>
    <row r="587" spans="1:3">
      <c r="A587" s="73"/>
      <c r="B587" s="73"/>
      <c r="C587" s="73"/>
    </row>
    <row r="588" spans="1:3" ht="38.25">
      <c r="A588" s="73">
        <v>74</v>
      </c>
      <c r="B588" s="73" t="s">
        <v>640</v>
      </c>
      <c r="C588" s="91" t="s">
        <v>641</v>
      </c>
    </row>
    <row r="589" spans="1:3">
      <c r="A589" s="73"/>
      <c r="B589" s="73"/>
      <c r="C589" s="91"/>
    </row>
    <row r="590" spans="1:3">
      <c r="A590" s="73"/>
      <c r="B590" s="73"/>
      <c r="C590" s="91"/>
    </row>
    <row r="591" spans="1:3">
      <c r="A591" s="73"/>
      <c r="B591" s="73"/>
      <c r="C591" s="91"/>
    </row>
    <row r="592" spans="1:3">
      <c r="A592" s="73"/>
      <c r="B592" s="73"/>
      <c r="C592" s="91"/>
    </row>
    <row r="593" spans="1:3">
      <c r="A593" s="73"/>
      <c r="B593" s="73"/>
      <c r="C593" s="91"/>
    </row>
    <row r="594" spans="1:3">
      <c r="A594" s="73"/>
      <c r="B594" s="73"/>
      <c r="C594" s="91"/>
    </row>
    <row r="595" spans="1:3">
      <c r="A595" s="73"/>
      <c r="B595" s="73"/>
      <c r="C595" s="91"/>
    </row>
    <row r="596" spans="1:3">
      <c r="A596" s="73">
        <v>75</v>
      </c>
      <c r="B596" s="73" t="s">
        <v>642</v>
      </c>
      <c r="C596" s="73"/>
    </row>
    <row r="597" spans="1:3">
      <c r="A597" s="73"/>
      <c r="B597" s="73"/>
      <c r="C597" s="73"/>
    </row>
    <row r="598" spans="1:3">
      <c r="A598" s="73"/>
      <c r="B598" s="73"/>
      <c r="C598" s="73"/>
    </row>
    <row r="599" spans="1:3">
      <c r="A599" s="73"/>
      <c r="B599" s="73"/>
      <c r="C599" s="73"/>
    </row>
    <row r="600" spans="1:3">
      <c r="A600" s="73"/>
      <c r="B600" s="73"/>
      <c r="C600" s="73"/>
    </row>
    <row r="601" spans="1:3">
      <c r="A601" s="73"/>
      <c r="B601" s="73"/>
      <c r="C601" s="73"/>
    </row>
    <row r="602" spans="1:3">
      <c r="A602" s="73"/>
      <c r="B602" s="73"/>
      <c r="C602" s="73"/>
    </row>
    <row r="603" spans="1:3">
      <c r="A603" s="73"/>
      <c r="B603" s="73"/>
      <c r="C603" s="73"/>
    </row>
    <row r="604" spans="1:3">
      <c r="A604" s="73">
        <v>76</v>
      </c>
      <c r="B604" s="73" t="s">
        <v>643</v>
      </c>
      <c r="C604" s="73"/>
    </row>
    <row r="605" spans="1:3">
      <c r="A605" s="73"/>
      <c r="B605" s="73"/>
      <c r="C605" s="73"/>
    </row>
    <row r="606" spans="1:3">
      <c r="A606" s="73"/>
      <c r="B606" s="73"/>
      <c r="C606" s="73"/>
    </row>
    <row r="607" spans="1:3">
      <c r="A607" s="73"/>
      <c r="B607" s="73"/>
      <c r="C607" s="73"/>
    </row>
    <row r="608" spans="1:3">
      <c r="A608" s="73"/>
      <c r="B608" s="73"/>
      <c r="C608" s="73"/>
    </row>
    <row r="609" spans="1:3">
      <c r="A609" s="73"/>
      <c r="B609" s="73"/>
      <c r="C609" s="73"/>
    </row>
    <row r="610" spans="1:3">
      <c r="A610" s="73"/>
      <c r="B610" s="73"/>
      <c r="C610" s="73"/>
    </row>
    <row r="611" spans="1:3">
      <c r="A611" s="73"/>
      <c r="B611" s="73"/>
      <c r="C611" s="73"/>
    </row>
    <row r="612" spans="1:3" ht="38.25">
      <c r="A612" s="73">
        <v>77</v>
      </c>
      <c r="B612" s="73" t="s">
        <v>299</v>
      </c>
      <c r="C612" s="91" t="s">
        <v>644</v>
      </c>
    </row>
    <row r="613" spans="1:3">
      <c r="A613" s="73"/>
      <c r="B613" s="73"/>
      <c r="C613" s="91"/>
    </row>
    <row r="614" spans="1:3">
      <c r="A614" s="73"/>
      <c r="B614" s="73"/>
      <c r="C614" s="91"/>
    </row>
    <row r="615" spans="1:3">
      <c r="A615" s="73"/>
      <c r="B615" s="73"/>
      <c r="C615" s="91"/>
    </row>
    <row r="616" spans="1:3">
      <c r="A616" s="73"/>
      <c r="B616" s="73"/>
      <c r="C616" s="91"/>
    </row>
    <row r="617" spans="1:3">
      <c r="A617" s="73"/>
      <c r="B617" s="73"/>
      <c r="C617" s="91"/>
    </row>
    <row r="618" spans="1:3">
      <c r="A618" s="73"/>
      <c r="B618" s="73"/>
      <c r="C618" s="91"/>
    </row>
    <row r="619" spans="1:3">
      <c r="A619" s="73"/>
      <c r="B619" s="73"/>
      <c r="C619" s="91"/>
    </row>
    <row r="620" spans="1:3">
      <c r="A620" s="73">
        <v>78</v>
      </c>
      <c r="B620" s="73" t="s">
        <v>301</v>
      </c>
      <c r="C620" s="73"/>
    </row>
    <row r="621" spans="1:3">
      <c r="A621" s="73"/>
      <c r="B621" s="73"/>
      <c r="C621" s="73"/>
    </row>
    <row r="622" spans="1:3">
      <c r="A622" s="73"/>
      <c r="B622" s="73"/>
      <c r="C622" s="73"/>
    </row>
    <row r="623" spans="1:3">
      <c r="A623" s="73"/>
      <c r="B623" s="73"/>
      <c r="C623" s="73"/>
    </row>
    <row r="624" spans="1:3">
      <c r="A624" s="73"/>
      <c r="B624" s="73"/>
      <c r="C624" s="73"/>
    </row>
    <row r="625" spans="1:3">
      <c r="A625" s="73"/>
      <c r="B625" s="73"/>
      <c r="C625" s="73"/>
    </row>
    <row r="626" spans="1:3">
      <c r="A626" s="73"/>
      <c r="B626" s="73"/>
      <c r="C626" s="73"/>
    </row>
    <row r="627" spans="1:3">
      <c r="A627" s="73"/>
      <c r="B627" s="73"/>
      <c r="C627" s="91"/>
    </row>
    <row r="628" spans="1:3" ht="38.25">
      <c r="A628" s="73">
        <v>79</v>
      </c>
      <c r="B628" s="73" t="s">
        <v>274</v>
      </c>
      <c r="C628" s="91" t="s">
        <v>645</v>
      </c>
    </row>
    <row r="629" spans="1:3">
      <c r="A629" s="73"/>
      <c r="B629" s="73"/>
      <c r="C629" s="91"/>
    </row>
    <row r="630" spans="1:3">
      <c r="A630" s="73"/>
      <c r="B630" s="73"/>
      <c r="C630" s="91"/>
    </row>
    <row r="631" spans="1:3">
      <c r="A631" s="73"/>
      <c r="B631" s="73"/>
      <c r="C631" s="91"/>
    </row>
    <row r="632" spans="1:3">
      <c r="A632" s="73"/>
      <c r="B632" s="73"/>
      <c r="C632" s="91"/>
    </row>
    <row r="633" spans="1:3">
      <c r="A633" s="73"/>
      <c r="B633" s="73"/>
      <c r="C633" s="91"/>
    </row>
    <row r="634" spans="1:3">
      <c r="A634" s="73"/>
      <c r="B634" s="73"/>
      <c r="C634" s="91"/>
    </row>
    <row r="635" spans="1:3">
      <c r="A635" s="73"/>
      <c r="B635" s="73"/>
      <c r="C635" s="91"/>
    </row>
    <row r="636" spans="1:3">
      <c r="A636" s="73">
        <v>80</v>
      </c>
      <c r="B636" s="73" t="s">
        <v>278</v>
      </c>
      <c r="C636" s="73"/>
    </row>
    <row r="637" spans="1:3">
      <c r="A637" s="73"/>
      <c r="B637" s="73"/>
      <c r="C637" s="73"/>
    </row>
    <row r="638" spans="1:3">
      <c r="A638" s="73"/>
      <c r="B638" s="73"/>
      <c r="C638" s="73"/>
    </row>
    <row r="639" spans="1:3">
      <c r="A639" s="73"/>
      <c r="B639" s="73"/>
      <c r="C639" s="73"/>
    </row>
    <row r="640" spans="1:3">
      <c r="A640" s="73"/>
      <c r="B640" s="73"/>
      <c r="C640" s="73"/>
    </row>
    <row r="641" spans="1:3">
      <c r="A641" s="73"/>
      <c r="B641" s="73"/>
      <c r="C641" s="73"/>
    </row>
    <row r="642" spans="1:3">
      <c r="A642" s="73"/>
      <c r="B642" s="73"/>
      <c r="C642" s="73"/>
    </row>
    <row r="643" spans="1:3">
      <c r="A643" s="73"/>
      <c r="B643" s="73"/>
      <c r="C643" s="73"/>
    </row>
    <row r="644" spans="1:3">
      <c r="A644" s="73">
        <v>81</v>
      </c>
      <c r="B644" s="73" t="s">
        <v>280</v>
      </c>
      <c r="C644" s="73"/>
    </row>
    <row r="645" spans="1:3">
      <c r="A645" s="73"/>
      <c r="B645" s="73"/>
      <c r="C645" s="73"/>
    </row>
    <row r="646" spans="1:3">
      <c r="A646" s="73"/>
      <c r="B646" s="73"/>
      <c r="C646" s="73"/>
    </row>
    <row r="647" spans="1:3">
      <c r="A647" s="73"/>
      <c r="B647" s="73"/>
      <c r="C647" s="73"/>
    </row>
    <row r="648" spans="1:3">
      <c r="A648" s="73"/>
      <c r="B648" s="73"/>
      <c r="C648" s="73"/>
    </row>
    <row r="649" spans="1:3">
      <c r="A649" s="73"/>
      <c r="B649" s="73"/>
      <c r="C649" s="73"/>
    </row>
    <row r="650" spans="1:3">
      <c r="A650" s="73"/>
      <c r="B650" s="73"/>
      <c r="C650" s="73"/>
    </row>
    <row r="651" spans="1:3">
      <c r="A651" s="73"/>
      <c r="B651" s="73"/>
      <c r="C651" s="73"/>
    </row>
    <row r="652" spans="1:3">
      <c r="A652" s="73">
        <v>82</v>
      </c>
      <c r="B652" s="73" t="s">
        <v>150</v>
      </c>
      <c r="C652" s="73"/>
    </row>
    <row r="653" spans="1:3">
      <c r="A653" s="73"/>
      <c r="B653" s="73"/>
      <c r="C653" s="73"/>
    </row>
    <row r="654" spans="1:3">
      <c r="A654" s="73"/>
      <c r="B654" s="73"/>
      <c r="C654" s="73"/>
    </row>
    <row r="655" spans="1:3">
      <c r="A655" s="73"/>
      <c r="B655" s="73"/>
      <c r="C655" s="73"/>
    </row>
    <row r="656" spans="1:3">
      <c r="A656" s="73"/>
      <c r="B656" s="73"/>
      <c r="C656" s="73"/>
    </row>
    <row r="657" spans="1:3">
      <c r="A657" s="73"/>
      <c r="B657" s="73"/>
      <c r="C657" s="73"/>
    </row>
    <row r="658" spans="1:3">
      <c r="A658" s="73"/>
      <c r="B658" s="73"/>
      <c r="C658" s="73"/>
    </row>
    <row r="659" spans="1:3">
      <c r="A659" s="73"/>
      <c r="B659" s="73"/>
      <c r="C659" s="73"/>
    </row>
    <row r="660" spans="1:3" ht="38.25">
      <c r="A660" s="73">
        <v>83</v>
      </c>
      <c r="B660" s="73" t="s">
        <v>288</v>
      </c>
      <c r="C660" s="91" t="s">
        <v>646</v>
      </c>
    </row>
    <row r="661" spans="1:3">
      <c r="A661" s="73"/>
      <c r="B661" s="73"/>
      <c r="C661" s="91"/>
    </row>
    <row r="662" spans="1:3">
      <c r="A662" s="73"/>
      <c r="B662" s="73"/>
      <c r="C662" s="91"/>
    </row>
    <row r="663" spans="1:3">
      <c r="A663" s="73"/>
      <c r="B663" s="73"/>
      <c r="C663" s="91"/>
    </row>
    <row r="664" spans="1:3">
      <c r="A664" s="73"/>
      <c r="B664" s="73"/>
      <c r="C664" s="91"/>
    </row>
    <row r="665" spans="1:3">
      <c r="A665" s="73"/>
      <c r="B665" s="73"/>
      <c r="C665" s="91"/>
    </row>
    <row r="666" spans="1:3">
      <c r="A666" s="73"/>
      <c r="B666" s="73"/>
      <c r="C666" s="91"/>
    </row>
    <row r="667" spans="1:3">
      <c r="A667" s="73"/>
      <c r="B667" s="73"/>
      <c r="C667" s="73"/>
    </row>
    <row r="668" spans="1:3">
      <c r="A668" s="73">
        <v>84</v>
      </c>
      <c r="B668" s="73" t="s">
        <v>293</v>
      </c>
      <c r="C668" s="73"/>
    </row>
    <row r="669" spans="1:3">
      <c r="A669" s="73"/>
      <c r="B669" s="73"/>
      <c r="C669" s="73"/>
    </row>
    <row r="670" spans="1:3">
      <c r="A670" s="73"/>
      <c r="B670" s="73"/>
      <c r="C670" s="73"/>
    </row>
    <row r="671" spans="1:3">
      <c r="A671" s="73"/>
      <c r="B671" s="73"/>
      <c r="C671" s="73"/>
    </row>
    <row r="672" spans="1:3">
      <c r="A672" s="73"/>
      <c r="B672" s="73"/>
      <c r="C672" s="73"/>
    </row>
    <row r="673" spans="1:3">
      <c r="A673" s="73"/>
      <c r="B673" s="73"/>
      <c r="C673" s="73"/>
    </row>
    <row r="674" spans="1:3">
      <c r="A674" s="73"/>
      <c r="B674" s="73"/>
      <c r="C674" s="73"/>
    </row>
    <row r="675" spans="1:3">
      <c r="A675" s="73"/>
      <c r="B675" s="73"/>
      <c r="C675" s="73"/>
    </row>
    <row r="676" spans="1:3">
      <c r="A676" s="73">
        <v>85</v>
      </c>
      <c r="B676" s="73" t="s">
        <v>150</v>
      </c>
      <c r="C676" s="73"/>
    </row>
    <row r="677" spans="1:3">
      <c r="A677" s="73"/>
      <c r="B677" s="73"/>
      <c r="C677" s="73"/>
    </row>
    <row r="678" spans="1:3">
      <c r="A678" s="73"/>
      <c r="B678" s="73"/>
      <c r="C678" s="73"/>
    </row>
    <row r="679" spans="1:3">
      <c r="A679" s="73"/>
      <c r="B679" s="73"/>
      <c r="C679" s="73"/>
    </row>
    <row r="680" spans="1:3">
      <c r="A680" s="73"/>
      <c r="B680" s="73"/>
      <c r="C680" s="73"/>
    </row>
    <row r="681" spans="1:3">
      <c r="A681" s="73"/>
      <c r="B681" s="73"/>
      <c r="C681" s="73"/>
    </row>
    <row r="682" spans="1:3">
      <c r="A682" s="73"/>
      <c r="B682" s="73"/>
      <c r="C682" s="73"/>
    </row>
    <row r="683" spans="1:3">
      <c r="A683" s="73"/>
      <c r="B683" s="73"/>
      <c r="C683" s="73"/>
    </row>
    <row r="684" spans="1:3" ht="38.25">
      <c r="A684" s="73">
        <v>86</v>
      </c>
      <c r="B684" s="73" t="s">
        <v>303</v>
      </c>
      <c r="C684" s="91" t="s">
        <v>647</v>
      </c>
    </row>
    <row r="685" spans="1:3">
      <c r="A685" s="73"/>
      <c r="B685" s="73"/>
      <c r="C685" s="91"/>
    </row>
    <row r="686" spans="1:3">
      <c r="A686" s="73"/>
      <c r="B686" s="73"/>
      <c r="C686" s="91"/>
    </row>
    <row r="687" spans="1:3">
      <c r="A687" s="73"/>
      <c r="B687" s="73"/>
      <c r="C687" s="91"/>
    </row>
    <row r="688" spans="1:3">
      <c r="A688" s="73"/>
      <c r="B688" s="73"/>
      <c r="C688" s="91"/>
    </row>
    <row r="689" spans="1:3">
      <c r="A689" s="73"/>
      <c r="B689" s="73"/>
      <c r="C689" s="91"/>
    </row>
    <row r="690" spans="1:3">
      <c r="A690" s="73"/>
      <c r="B690" s="73"/>
      <c r="C690" s="91"/>
    </row>
    <row r="691" spans="1:3">
      <c r="A691" s="73"/>
      <c r="B691" s="73"/>
      <c r="C691" s="91"/>
    </row>
    <row r="692" spans="1:3">
      <c r="A692" s="73">
        <v>87</v>
      </c>
      <c r="B692" s="73" t="s">
        <v>308</v>
      </c>
      <c r="C692" s="73"/>
    </row>
    <row r="693" spans="1:3">
      <c r="A693" s="73"/>
      <c r="B693" s="73"/>
      <c r="C693" s="73"/>
    </row>
    <row r="694" spans="1:3">
      <c r="A694" s="73"/>
      <c r="B694" s="73"/>
      <c r="C694" s="73"/>
    </row>
    <row r="695" spans="1:3">
      <c r="A695" s="73"/>
      <c r="B695" s="73"/>
      <c r="C695" s="73"/>
    </row>
    <row r="696" spans="1:3">
      <c r="A696" s="73"/>
      <c r="B696" s="73"/>
      <c r="C696" s="73"/>
    </row>
    <row r="697" spans="1:3">
      <c r="A697" s="73"/>
      <c r="B697" s="73"/>
      <c r="C697" s="73"/>
    </row>
    <row r="698" spans="1:3">
      <c r="A698" s="73"/>
      <c r="B698" s="73"/>
      <c r="C698" s="73"/>
    </row>
    <row r="699" spans="1:3">
      <c r="A699" s="73"/>
      <c r="B699" s="73"/>
      <c r="C699" s="73"/>
    </row>
    <row r="700" spans="1:3" ht="38.25">
      <c r="A700" s="73">
        <v>88</v>
      </c>
      <c r="B700" s="73" t="s">
        <v>313</v>
      </c>
      <c r="C700" s="91" t="s">
        <v>648</v>
      </c>
    </row>
    <row r="701" spans="1:3">
      <c r="A701" s="73"/>
      <c r="B701" s="73"/>
      <c r="C701" s="91"/>
    </row>
    <row r="702" spans="1:3">
      <c r="A702" s="73"/>
      <c r="B702" s="73"/>
      <c r="C702" s="91"/>
    </row>
    <row r="703" spans="1:3">
      <c r="A703" s="73"/>
      <c r="B703" s="73"/>
      <c r="C703" s="91"/>
    </row>
    <row r="704" spans="1:3">
      <c r="A704" s="73"/>
      <c r="B704" s="73"/>
      <c r="C704" s="91"/>
    </row>
    <row r="705" spans="1:3">
      <c r="A705" s="73"/>
      <c r="B705" s="73"/>
      <c r="C705" s="91"/>
    </row>
    <row r="706" spans="1:3">
      <c r="A706" s="73"/>
      <c r="B706" s="73"/>
      <c r="C706" s="91"/>
    </row>
    <row r="707" spans="1:3">
      <c r="A707" s="73"/>
      <c r="B707" s="73"/>
      <c r="C707" s="91"/>
    </row>
    <row r="708" spans="1:3">
      <c r="A708" s="73">
        <v>89</v>
      </c>
      <c r="B708" s="73" t="s">
        <v>318</v>
      </c>
      <c r="C708" s="73"/>
    </row>
    <row r="709" spans="1:3">
      <c r="A709" s="73"/>
      <c r="B709" s="73"/>
      <c r="C709" s="73"/>
    </row>
    <row r="710" spans="1:3">
      <c r="A710" s="73"/>
      <c r="B710" s="73"/>
      <c r="C710" s="73"/>
    </row>
    <row r="711" spans="1:3">
      <c r="A711" s="73"/>
      <c r="B711" s="73"/>
      <c r="C711" s="73"/>
    </row>
    <row r="712" spans="1:3">
      <c r="A712" s="73"/>
      <c r="B712" s="73"/>
      <c r="C712" s="73"/>
    </row>
    <row r="713" spans="1:3">
      <c r="A713" s="73"/>
      <c r="B713" s="73"/>
      <c r="C713" s="73"/>
    </row>
    <row r="714" spans="1:3">
      <c r="A714" s="73"/>
      <c r="B714" s="73"/>
      <c r="C714" s="73"/>
    </row>
    <row r="715" spans="1:3">
      <c r="A715" s="73"/>
      <c r="B715" s="73"/>
      <c r="C715" s="73"/>
    </row>
    <row r="716" spans="1:3" ht="38.25">
      <c r="A716" s="73">
        <v>90</v>
      </c>
      <c r="B716" s="91" t="s">
        <v>649</v>
      </c>
      <c r="C716" s="91" t="s">
        <v>650</v>
      </c>
    </row>
    <row r="717" spans="1:3">
      <c r="A717" s="73"/>
      <c r="B717" s="91"/>
      <c r="C717" s="91"/>
    </row>
    <row r="718" spans="1:3">
      <c r="A718" s="73"/>
      <c r="B718" s="91"/>
      <c r="C718" s="91"/>
    </row>
    <row r="719" spans="1:3">
      <c r="A719" s="73"/>
      <c r="B719" s="91"/>
      <c r="C719" s="91"/>
    </row>
    <row r="720" spans="1:3">
      <c r="A720" s="73"/>
      <c r="B720" s="91"/>
      <c r="C720" s="91"/>
    </row>
    <row r="721" spans="1:3">
      <c r="A721" s="73"/>
      <c r="B721" s="91"/>
      <c r="C721" s="91"/>
    </row>
    <row r="722" spans="1:3">
      <c r="A722" s="73"/>
      <c r="B722" s="91"/>
      <c r="C722" s="91"/>
    </row>
    <row r="723" spans="1:3">
      <c r="A723" s="73"/>
      <c r="B723" s="91"/>
      <c r="C723" s="91"/>
    </row>
    <row r="724" spans="1:3" ht="25.5">
      <c r="A724" s="94">
        <v>91</v>
      </c>
      <c r="B724" s="95" t="s">
        <v>651</v>
      </c>
      <c r="C724" s="94"/>
    </row>
    <row r="725" spans="1:3">
      <c r="A725" s="73"/>
      <c r="B725" s="91"/>
      <c r="C725" s="73"/>
    </row>
    <row r="726" spans="1:3">
      <c r="A726" s="73"/>
      <c r="B726" s="91"/>
      <c r="C726" s="73"/>
    </row>
    <row r="727" spans="1:3">
      <c r="A727" s="73"/>
      <c r="B727" s="91"/>
      <c r="C727" s="73"/>
    </row>
    <row r="728" spans="1:3">
      <c r="A728" s="73"/>
      <c r="B728" s="91"/>
      <c r="C728" s="73"/>
    </row>
    <row r="729" spans="1:3">
      <c r="A729" s="73"/>
      <c r="B729" s="91"/>
      <c r="C729" s="73"/>
    </row>
    <row r="730" spans="1:3">
      <c r="A730" s="73"/>
      <c r="B730" s="91"/>
      <c r="C730" s="73"/>
    </row>
    <row r="731" spans="1:3">
      <c r="A731" s="96"/>
      <c r="B731" s="97"/>
      <c r="C731" s="96"/>
    </row>
    <row r="732" spans="1:3" ht="25.5">
      <c r="A732" s="73">
        <v>92</v>
      </c>
      <c r="B732" s="91" t="s">
        <v>652</v>
      </c>
      <c r="C732" s="73"/>
    </row>
    <row r="733" spans="1:3">
      <c r="A733" s="73"/>
      <c r="B733" s="91"/>
      <c r="C733" s="73"/>
    </row>
    <row r="734" spans="1:3">
      <c r="A734" s="73"/>
      <c r="B734" s="91"/>
      <c r="C734" s="73"/>
    </row>
    <row r="735" spans="1:3">
      <c r="A735" s="73"/>
      <c r="B735" s="91"/>
      <c r="C735" s="73"/>
    </row>
    <row r="736" spans="1:3">
      <c r="A736" s="73"/>
      <c r="B736" s="91"/>
      <c r="C736" s="73"/>
    </row>
    <row r="737" spans="1:3">
      <c r="A737" s="73"/>
      <c r="B737" s="91"/>
      <c r="C737" s="73"/>
    </row>
    <row r="738" spans="1:3">
      <c r="A738" s="73"/>
      <c r="B738" s="91"/>
      <c r="C738" s="73"/>
    </row>
    <row r="739" spans="1:3">
      <c r="A739" s="73"/>
      <c r="B739" s="91"/>
      <c r="C739" s="73"/>
    </row>
    <row r="740" spans="1:3">
      <c r="A740" s="73">
        <v>93</v>
      </c>
      <c r="B740" s="73" t="s">
        <v>653</v>
      </c>
      <c r="C740" s="73"/>
    </row>
    <row r="741" spans="1:3">
      <c r="A741" s="94"/>
      <c r="B741" s="94"/>
      <c r="C741" s="94"/>
    </row>
    <row r="742" spans="1:3">
      <c r="A742" s="73"/>
      <c r="B742" s="73"/>
      <c r="C742" s="73"/>
    </row>
    <row r="743" spans="1:3">
      <c r="A743" s="73"/>
      <c r="B743" s="73"/>
      <c r="C743" s="73"/>
    </row>
    <row r="744" spans="1:3">
      <c r="A744" s="73"/>
      <c r="B744" s="73"/>
      <c r="C744" s="73"/>
    </row>
    <row r="745" spans="1:3">
      <c r="A745" s="73"/>
      <c r="B745" s="73"/>
      <c r="C745" s="73"/>
    </row>
    <row r="746" spans="1:3">
      <c r="A746" s="73"/>
      <c r="B746" s="73"/>
      <c r="C746" s="73"/>
    </row>
    <row r="747" spans="1:3">
      <c r="A747" s="73"/>
      <c r="B747" s="73"/>
      <c r="C747" s="73"/>
    </row>
    <row r="748" spans="1:3">
      <c r="A748" s="73">
        <v>94</v>
      </c>
      <c r="B748" s="73" t="s">
        <v>654</v>
      </c>
      <c r="C748" s="73"/>
    </row>
    <row r="749" spans="1:3">
      <c r="A749" s="73"/>
      <c r="B749" s="73"/>
      <c r="C749" s="73"/>
    </row>
    <row r="750" spans="1:3">
      <c r="A750" s="73"/>
      <c r="B750" s="73"/>
      <c r="C750" s="73"/>
    </row>
    <row r="751" spans="1:3">
      <c r="A751" s="73"/>
      <c r="B751" s="73"/>
      <c r="C751" s="73"/>
    </row>
    <row r="752" spans="1:3">
      <c r="A752" s="73"/>
      <c r="B752" s="73"/>
      <c r="C752" s="73"/>
    </row>
    <row r="753" spans="1:3">
      <c r="A753" s="73"/>
      <c r="B753" s="73"/>
      <c r="C753" s="73"/>
    </row>
    <row r="754" spans="1:3">
      <c r="A754" s="73"/>
      <c r="B754" s="73"/>
      <c r="C754" s="73"/>
    </row>
    <row r="755" spans="1:3">
      <c r="A755" s="73"/>
      <c r="B755" s="73"/>
      <c r="C755" s="73"/>
    </row>
    <row r="756" spans="1:3">
      <c r="A756" s="73">
        <v>95</v>
      </c>
      <c r="B756" s="73" t="s">
        <v>655</v>
      </c>
      <c r="C756" s="73"/>
    </row>
    <row r="757" spans="1:3">
      <c r="A757" s="73"/>
      <c r="B757" s="73"/>
      <c r="C757" s="73"/>
    </row>
    <row r="758" spans="1:3">
      <c r="A758" s="73"/>
      <c r="B758" s="73"/>
      <c r="C758" s="73"/>
    </row>
    <row r="759" spans="1:3">
      <c r="A759" s="73"/>
      <c r="B759" s="73"/>
      <c r="C759" s="73"/>
    </row>
    <row r="760" spans="1:3">
      <c r="A760" s="73"/>
      <c r="B760" s="73"/>
      <c r="C760" s="73"/>
    </row>
    <row r="761" spans="1:3">
      <c r="A761" s="73"/>
      <c r="B761" s="73"/>
      <c r="C761" s="73"/>
    </row>
    <row r="762" spans="1:3">
      <c r="A762" s="73"/>
      <c r="B762" s="73"/>
      <c r="C762" s="73"/>
    </row>
    <row r="763" spans="1:3">
      <c r="A763" s="73"/>
      <c r="B763" s="73"/>
      <c r="C763" s="73"/>
    </row>
    <row r="764" spans="1:3" ht="38.25">
      <c r="A764" s="73">
        <v>96</v>
      </c>
      <c r="B764" s="73" t="s">
        <v>325</v>
      </c>
      <c r="C764" s="91" t="s">
        <v>656</v>
      </c>
    </row>
    <row r="765" spans="1:3">
      <c r="A765" s="73"/>
      <c r="B765" s="73"/>
      <c r="C765" s="91"/>
    </row>
    <row r="766" spans="1:3">
      <c r="A766" s="73"/>
      <c r="B766" s="73"/>
      <c r="C766" s="91"/>
    </row>
    <row r="767" spans="1:3">
      <c r="A767" s="73"/>
      <c r="B767" s="73"/>
      <c r="C767" s="91"/>
    </row>
    <row r="768" spans="1:3">
      <c r="A768" s="73"/>
      <c r="B768" s="73"/>
      <c r="C768" s="91"/>
    </row>
    <row r="769" spans="1:3">
      <c r="A769" s="73"/>
      <c r="B769" s="73"/>
      <c r="C769" s="91"/>
    </row>
    <row r="770" spans="1:3">
      <c r="A770" s="73"/>
      <c r="B770" s="73"/>
      <c r="C770" s="91"/>
    </row>
    <row r="771" spans="1:3">
      <c r="A771" s="73"/>
      <c r="B771" s="73"/>
      <c r="C771" s="91"/>
    </row>
    <row r="772" spans="1:3">
      <c r="A772" s="73">
        <v>97</v>
      </c>
      <c r="B772" s="73" t="s">
        <v>331</v>
      </c>
      <c r="C772" s="73"/>
    </row>
    <row r="773" spans="1:3">
      <c r="A773" s="73"/>
      <c r="B773" s="73"/>
      <c r="C773" s="73"/>
    </row>
    <row r="774" spans="1:3">
      <c r="A774" s="73"/>
      <c r="B774" s="73"/>
      <c r="C774" s="73"/>
    </row>
    <row r="775" spans="1:3">
      <c r="A775" s="73"/>
      <c r="B775" s="73"/>
      <c r="C775" s="73"/>
    </row>
    <row r="776" spans="1:3">
      <c r="A776" s="73"/>
      <c r="B776" s="73"/>
      <c r="C776" s="73"/>
    </row>
    <row r="777" spans="1:3">
      <c r="A777" s="73"/>
      <c r="B777" s="73"/>
      <c r="C777" s="73"/>
    </row>
    <row r="778" spans="1:3">
      <c r="A778" s="73"/>
      <c r="B778" s="73"/>
      <c r="C778" s="73"/>
    </row>
    <row r="779" spans="1:3">
      <c r="A779" s="73"/>
      <c r="B779" s="73"/>
      <c r="C779" s="73"/>
    </row>
    <row r="780" spans="1:3">
      <c r="A780" s="73">
        <v>98</v>
      </c>
      <c r="B780" s="73" t="s">
        <v>335</v>
      </c>
      <c r="C780" s="73"/>
    </row>
    <row r="781" spans="1:3">
      <c r="A781" s="73"/>
      <c r="B781" s="73"/>
      <c r="C781" s="73"/>
    </row>
    <row r="782" spans="1:3">
      <c r="A782" s="73"/>
      <c r="B782" s="73"/>
      <c r="C782" s="73"/>
    </row>
    <row r="783" spans="1:3">
      <c r="A783" s="73"/>
      <c r="B783" s="73"/>
      <c r="C783" s="73"/>
    </row>
    <row r="784" spans="1:3">
      <c r="A784" s="73"/>
      <c r="B784" s="73"/>
      <c r="C784" s="73"/>
    </row>
    <row r="785" spans="1:3">
      <c r="A785" s="73"/>
      <c r="B785" s="73"/>
      <c r="C785" s="73"/>
    </row>
    <row r="786" spans="1:3">
      <c r="A786" s="73"/>
      <c r="B786" s="73"/>
      <c r="C786" s="73"/>
    </row>
    <row r="787" spans="1:3">
      <c r="A787" s="73"/>
      <c r="B787" s="73"/>
      <c r="C787" s="73"/>
    </row>
    <row r="788" spans="1:3">
      <c r="A788" s="73">
        <v>99</v>
      </c>
      <c r="B788" s="73" t="s">
        <v>338</v>
      </c>
      <c r="C788" s="73"/>
    </row>
    <row r="789" spans="1:3">
      <c r="A789" s="73"/>
      <c r="B789" s="73"/>
      <c r="C789" s="73"/>
    </row>
    <row r="790" spans="1:3">
      <c r="A790" s="73"/>
      <c r="B790" s="73"/>
      <c r="C790" s="73"/>
    </row>
    <row r="791" spans="1:3">
      <c r="A791" s="73"/>
      <c r="B791" s="73"/>
      <c r="C791" s="73"/>
    </row>
    <row r="792" spans="1:3">
      <c r="A792" s="73"/>
      <c r="B792" s="73"/>
      <c r="C792" s="73"/>
    </row>
    <row r="793" spans="1:3">
      <c r="A793" s="73"/>
      <c r="B793" s="73"/>
      <c r="C793" s="73"/>
    </row>
    <row r="794" spans="1:3">
      <c r="A794" s="73"/>
      <c r="B794" s="73"/>
      <c r="C794" s="73"/>
    </row>
    <row r="795" spans="1:3">
      <c r="A795" s="73"/>
      <c r="B795" s="73"/>
      <c r="C795" s="73"/>
    </row>
    <row r="796" spans="1:3">
      <c r="A796" s="73">
        <v>100</v>
      </c>
      <c r="B796" s="73" t="s">
        <v>342</v>
      </c>
      <c r="C796" s="73"/>
    </row>
    <row r="797" spans="1:3">
      <c r="A797" s="73"/>
      <c r="B797" s="73"/>
      <c r="C797" s="73"/>
    </row>
    <row r="798" spans="1:3">
      <c r="A798" s="73"/>
      <c r="B798" s="73"/>
      <c r="C798" s="73"/>
    </row>
    <row r="799" spans="1:3">
      <c r="A799" s="73"/>
      <c r="B799" s="73"/>
      <c r="C799" s="73"/>
    </row>
    <row r="800" spans="1:3">
      <c r="A800" s="73"/>
      <c r="B800" s="73"/>
      <c r="C800" s="73"/>
    </row>
    <row r="801" spans="1:3">
      <c r="A801" s="73"/>
      <c r="B801" s="73"/>
      <c r="C801" s="73"/>
    </row>
    <row r="802" spans="1:3">
      <c r="A802" s="73"/>
      <c r="B802" s="73"/>
      <c r="C802" s="73"/>
    </row>
    <row r="803" spans="1:3">
      <c r="A803" s="73"/>
      <c r="B803" s="73"/>
      <c r="C803" s="73"/>
    </row>
    <row r="804" spans="1:3" ht="38.25">
      <c r="A804" s="73">
        <v>101</v>
      </c>
      <c r="B804" s="73" t="s">
        <v>344</v>
      </c>
      <c r="C804" s="91" t="s">
        <v>657</v>
      </c>
    </row>
    <row r="805" spans="1:3">
      <c r="A805" s="73"/>
      <c r="B805" s="73"/>
      <c r="C805" s="91"/>
    </row>
    <row r="806" spans="1:3">
      <c r="A806" s="73"/>
      <c r="B806" s="73"/>
      <c r="C806" s="91"/>
    </row>
    <row r="807" spans="1:3">
      <c r="A807" s="73"/>
      <c r="B807" s="73"/>
      <c r="C807" s="91"/>
    </row>
    <row r="808" spans="1:3">
      <c r="A808" s="73"/>
      <c r="B808" s="73"/>
      <c r="C808" s="91"/>
    </row>
    <row r="809" spans="1:3">
      <c r="A809" s="73"/>
      <c r="B809" s="73"/>
      <c r="C809" s="91"/>
    </row>
    <row r="810" spans="1:3">
      <c r="A810" s="73"/>
      <c r="B810" s="73"/>
      <c r="C810" s="91"/>
    </row>
    <row r="811" spans="1:3">
      <c r="A811" s="73"/>
      <c r="B811" s="73"/>
      <c r="C811" s="91"/>
    </row>
    <row r="812" spans="1:3">
      <c r="A812" s="73">
        <v>102</v>
      </c>
      <c r="B812" s="73" t="s">
        <v>347</v>
      </c>
      <c r="C812" s="73"/>
    </row>
    <row r="813" spans="1:3">
      <c r="A813" s="73"/>
      <c r="B813" s="73"/>
      <c r="C813" s="73"/>
    </row>
    <row r="814" spans="1:3">
      <c r="A814" s="73"/>
      <c r="B814" s="73"/>
      <c r="C814" s="73"/>
    </row>
    <row r="815" spans="1:3">
      <c r="A815" s="73"/>
      <c r="B815" s="73"/>
      <c r="C815" s="73"/>
    </row>
    <row r="816" spans="1:3">
      <c r="A816" s="73"/>
      <c r="B816" s="73"/>
      <c r="C816" s="73"/>
    </row>
    <row r="817" spans="1:3">
      <c r="A817" s="73"/>
      <c r="B817" s="73"/>
      <c r="C817" s="73"/>
    </row>
    <row r="818" spans="1:3">
      <c r="A818" s="73"/>
      <c r="B818" s="73"/>
      <c r="C818" s="73"/>
    </row>
    <row r="819" spans="1:3">
      <c r="A819" s="73"/>
      <c r="B819" s="73"/>
      <c r="C819" s="73"/>
    </row>
    <row r="820" spans="1:3" ht="38.25">
      <c r="A820" s="73">
        <v>103</v>
      </c>
      <c r="B820" s="73" t="s">
        <v>349</v>
      </c>
      <c r="C820" s="91" t="s">
        <v>658</v>
      </c>
    </row>
    <row r="821" spans="1:3">
      <c r="A821" s="73"/>
      <c r="B821" s="73"/>
      <c r="C821" s="91"/>
    </row>
    <row r="822" spans="1:3">
      <c r="A822" s="73"/>
      <c r="B822" s="73"/>
      <c r="C822" s="91"/>
    </row>
    <row r="823" spans="1:3">
      <c r="A823" s="73"/>
      <c r="B823" s="73"/>
      <c r="C823" s="91"/>
    </row>
    <row r="824" spans="1:3">
      <c r="A824" s="73"/>
      <c r="B824" s="73"/>
      <c r="C824" s="91"/>
    </row>
    <row r="825" spans="1:3">
      <c r="A825" s="73"/>
      <c r="B825" s="73"/>
      <c r="C825" s="91"/>
    </row>
    <row r="826" spans="1:3">
      <c r="A826" s="73"/>
      <c r="B826" s="73"/>
      <c r="C826" s="91"/>
    </row>
    <row r="827" spans="1:3">
      <c r="A827" s="73"/>
      <c r="B827" s="73"/>
      <c r="C827" s="91"/>
    </row>
    <row r="828" spans="1:3" ht="38.25">
      <c r="A828" s="73">
        <v>104</v>
      </c>
      <c r="B828" s="73" t="s">
        <v>659</v>
      </c>
      <c r="C828" s="91" t="s">
        <v>660</v>
      </c>
    </row>
    <row r="829" spans="1:3">
      <c r="A829" s="73"/>
      <c r="B829" s="73"/>
      <c r="C829" s="91"/>
    </row>
    <row r="830" spans="1:3">
      <c r="A830" s="73"/>
      <c r="B830" s="73"/>
      <c r="C830" s="91"/>
    </row>
    <row r="831" spans="1:3">
      <c r="A831" s="73"/>
      <c r="B831" s="73"/>
      <c r="C831" s="91"/>
    </row>
    <row r="832" spans="1:3">
      <c r="A832" s="73"/>
      <c r="B832" s="73"/>
      <c r="C832" s="91"/>
    </row>
    <row r="833" spans="1:3">
      <c r="A833" s="73"/>
      <c r="B833" s="73"/>
      <c r="C833" s="91"/>
    </row>
    <row r="834" spans="1:3">
      <c r="A834" s="73"/>
      <c r="B834" s="73"/>
      <c r="C834" s="91"/>
    </row>
    <row r="835" spans="1:3">
      <c r="A835" s="73"/>
      <c r="B835" s="73"/>
      <c r="C835" s="91"/>
    </row>
    <row r="836" spans="1:3">
      <c r="A836" s="73">
        <v>105</v>
      </c>
      <c r="B836" s="73" t="s">
        <v>661</v>
      </c>
      <c r="C836" s="73"/>
    </row>
    <row r="837" spans="1:3">
      <c r="A837" s="73"/>
      <c r="B837" s="73"/>
      <c r="C837" s="73"/>
    </row>
    <row r="838" spans="1:3">
      <c r="A838" s="73"/>
      <c r="B838" s="73"/>
      <c r="C838" s="73"/>
    </row>
    <row r="839" spans="1:3">
      <c r="A839" s="73"/>
      <c r="B839" s="73"/>
      <c r="C839" s="73"/>
    </row>
    <row r="840" spans="1:3">
      <c r="A840" s="73"/>
      <c r="B840" s="73"/>
      <c r="C840" s="73"/>
    </row>
    <row r="841" spans="1:3">
      <c r="A841" s="73"/>
      <c r="B841" s="73"/>
      <c r="C841" s="73"/>
    </row>
    <row r="842" spans="1:3">
      <c r="A842" s="73"/>
      <c r="B842" s="73"/>
      <c r="C842" s="73"/>
    </row>
    <row r="843" spans="1:3">
      <c r="A843" s="73"/>
      <c r="B843" s="73"/>
      <c r="C843" s="73"/>
    </row>
    <row r="844" spans="1:3">
      <c r="A844" s="73">
        <v>106</v>
      </c>
      <c r="B844" s="73" t="s">
        <v>662</v>
      </c>
      <c r="C844" s="73"/>
    </row>
    <row r="845" spans="1:3">
      <c r="A845" s="73"/>
      <c r="B845" s="73"/>
      <c r="C845" s="73"/>
    </row>
    <row r="846" spans="1:3">
      <c r="A846" s="73"/>
      <c r="B846" s="73"/>
      <c r="C846" s="73"/>
    </row>
    <row r="847" spans="1:3">
      <c r="A847" s="73"/>
      <c r="B847" s="73"/>
      <c r="C847" s="73"/>
    </row>
    <row r="848" spans="1:3">
      <c r="A848" s="73"/>
      <c r="B848" s="73"/>
      <c r="C848" s="73"/>
    </row>
    <row r="849" spans="1:3">
      <c r="A849" s="73"/>
      <c r="B849" s="73"/>
      <c r="C849" s="73"/>
    </row>
    <row r="850" spans="1:3">
      <c r="A850" s="73"/>
      <c r="B850" s="73"/>
      <c r="C850" s="73"/>
    </row>
    <row r="851" spans="1:3">
      <c r="A851" s="73"/>
      <c r="B851" s="73"/>
      <c r="C851" s="73"/>
    </row>
    <row r="852" spans="1:3">
      <c r="A852" s="73">
        <v>107</v>
      </c>
      <c r="B852" s="73" t="s">
        <v>663</v>
      </c>
      <c r="C852" s="73"/>
    </row>
    <row r="853" spans="1:3">
      <c r="A853" s="73"/>
      <c r="B853" s="73"/>
      <c r="C853" s="73"/>
    </row>
    <row r="854" spans="1:3">
      <c r="A854" s="73"/>
      <c r="B854" s="73"/>
      <c r="C854" s="73"/>
    </row>
    <row r="855" spans="1:3">
      <c r="A855" s="73"/>
      <c r="B855" s="73"/>
      <c r="C855" s="73"/>
    </row>
    <row r="856" spans="1:3">
      <c r="A856" s="73"/>
      <c r="B856" s="73"/>
      <c r="C856" s="73"/>
    </row>
    <row r="857" spans="1:3">
      <c r="A857" s="73"/>
      <c r="B857" s="73"/>
      <c r="C857" s="73"/>
    </row>
    <row r="858" spans="1:3">
      <c r="A858" s="73"/>
      <c r="B858" s="73"/>
      <c r="C858" s="73"/>
    </row>
    <row r="859" spans="1:3">
      <c r="A859" s="73"/>
      <c r="B859" s="73"/>
      <c r="C859" s="73"/>
    </row>
    <row r="860" spans="1:3">
      <c r="A860" s="73">
        <v>108</v>
      </c>
      <c r="B860" s="73" t="s">
        <v>664</v>
      </c>
      <c r="C860" s="73"/>
    </row>
    <row r="861" spans="1:3">
      <c r="A861" s="73"/>
      <c r="B861" s="73"/>
      <c r="C861" s="73"/>
    </row>
    <row r="862" spans="1:3">
      <c r="A862" s="73"/>
      <c r="B862" s="73"/>
      <c r="C862" s="73"/>
    </row>
    <row r="863" spans="1:3">
      <c r="A863" s="73"/>
      <c r="B863" s="73"/>
      <c r="C863" s="73"/>
    </row>
    <row r="864" spans="1:3">
      <c r="A864" s="73"/>
      <c r="B864" s="73"/>
      <c r="C864" s="73"/>
    </row>
    <row r="865" spans="1:3">
      <c r="A865" s="73"/>
      <c r="B865" s="73"/>
      <c r="C865" s="73"/>
    </row>
    <row r="866" spans="1:3">
      <c r="A866" s="73"/>
      <c r="B866" s="73"/>
      <c r="C866" s="73"/>
    </row>
    <row r="867" spans="1:3">
      <c r="A867" s="73"/>
      <c r="B867" s="73"/>
      <c r="C867" s="73"/>
    </row>
    <row r="868" spans="1:3">
      <c r="A868" s="73">
        <v>109</v>
      </c>
      <c r="B868" s="73" t="s">
        <v>665</v>
      </c>
      <c r="C868" s="73"/>
    </row>
    <row r="869" spans="1:3">
      <c r="A869" s="73"/>
      <c r="B869" s="73"/>
      <c r="C869" s="73"/>
    </row>
    <row r="870" spans="1:3">
      <c r="A870" s="73"/>
      <c r="B870" s="73"/>
      <c r="C870" s="73"/>
    </row>
    <row r="871" spans="1:3">
      <c r="A871" s="73"/>
      <c r="B871" s="73"/>
      <c r="C871" s="73"/>
    </row>
    <row r="872" spans="1:3">
      <c r="A872" s="73"/>
      <c r="B872" s="73"/>
      <c r="C872" s="73"/>
    </row>
    <row r="873" spans="1:3">
      <c r="A873" s="73"/>
      <c r="B873" s="73"/>
      <c r="C873" s="73"/>
    </row>
    <row r="874" spans="1:3">
      <c r="A874" s="73"/>
      <c r="B874" s="73"/>
      <c r="C874" s="73"/>
    </row>
    <row r="875" spans="1:3">
      <c r="A875" s="73"/>
      <c r="B875" s="73"/>
      <c r="C875" s="73"/>
    </row>
    <row r="876" spans="1:3">
      <c r="A876" s="73">
        <v>110</v>
      </c>
      <c r="B876" s="73" t="s">
        <v>666</v>
      </c>
      <c r="C876" s="73"/>
    </row>
    <row r="877" spans="1:3">
      <c r="A877" s="73"/>
      <c r="B877" s="73"/>
      <c r="C877" s="73"/>
    </row>
    <row r="878" spans="1:3">
      <c r="A878" s="73"/>
      <c r="B878" s="73"/>
      <c r="C878" s="73"/>
    </row>
    <row r="879" spans="1:3">
      <c r="A879" s="73"/>
      <c r="B879" s="73"/>
      <c r="C879" s="73"/>
    </row>
    <row r="880" spans="1:3">
      <c r="A880" s="73"/>
      <c r="B880" s="73"/>
      <c r="C880" s="73"/>
    </row>
    <row r="881" spans="1:3">
      <c r="A881" s="73"/>
      <c r="B881" s="73"/>
      <c r="C881" s="73"/>
    </row>
    <row r="882" spans="1:3">
      <c r="A882" s="73"/>
      <c r="B882" s="73"/>
      <c r="C882" s="73"/>
    </row>
    <row r="883" spans="1:3">
      <c r="A883" s="73"/>
      <c r="B883" s="73"/>
      <c r="C883" s="73"/>
    </row>
    <row r="884" spans="1:3">
      <c r="A884" s="73">
        <v>111</v>
      </c>
      <c r="B884" s="73" t="s">
        <v>667</v>
      </c>
      <c r="C884" s="73"/>
    </row>
    <row r="885" spans="1:3">
      <c r="A885" s="73"/>
      <c r="B885" s="73"/>
      <c r="C885" s="73"/>
    </row>
    <row r="886" spans="1:3">
      <c r="A886" s="73"/>
      <c r="B886" s="73"/>
      <c r="C886" s="73"/>
    </row>
    <row r="887" spans="1:3">
      <c r="A887" s="73"/>
      <c r="B887" s="73"/>
      <c r="C887" s="73"/>
    </row>
    <row r="888" spans="1:3">
      <c r="A888" s="73"/>
      <c r="B888" s="73"/>
      <c r="C888" s="73"/>
    </row>
    <row r="889" spans="1:3">
      <c r="A889" s="73"/>
      <c r="B889" s="73"/>
      <c r="C889" s="73"/>
    </row>
    <row r="890" spans="1:3">
      <c r="A890" s="73"/>
      <c r="B890" s="73"/>
      <c r="C890" s="73"/>
    </row>
    <row r="891" spans="1:3">
      <c r="A891" s="73"/>
      <c r="B891" s="73"/>
      <c r="C891" s="73"/>
    </row>
    <row r="892" spans="1:3">
      <c r="A892" s="73">
        <v>112</v>
      </c>
      <c r="B892" s="73" t="s">
        <v>668</v>
      </c>
      <c r="C892" s="73"/>
    </row>
    <row r="893" spans="1:3">
      <c r="A893" s="73"/>
      <c r="B893" s="73"/>
      <c r="C893" s="73"/>
    </row>
    <row r="894" spans="1:3">
      <c r="A894" s="73"/>
      <c r="B894" s="73"/>
      <c r="C894" s="73"/>
    </row>
    <row r="895" spans="1:3">
      <c r="A895" s="73"/>
      <c r="B895" s="73"/>
      <c r="C895" s="73"/>
    </row>
    <row r="896" spans="1:3">
      <c r="A896" s="73"/>
      <c r="B896" s="73"/>
      <c r="C896" s="73"/>
    </row>
    <row r="897" spans="1:3">
      <c r="A897" s="73"/>
      <c r="B897" s="73"/>
      <c r="C897" s="73"/>
    </row>
    <row r="898" spans="1:3">
      <c r="A898" s="73"/>
      <c r="B898" s="73"/>
      <c r="C898" s="73"/>
    </row>
    <row r="899" spans="1:3">
      <c r="A899" s="73"/>
      <c r="B899" s="73"/>
      <c r="C899" s="73"/>
    </row>
    <row r="900" spans="1:3">
      <c r="A900" s="73">
        <v>113</v>
      </c>
      <c r="B900" s="73" t="s">
        <v>669</v>
      </c>
      <c r="C900" s="73"/>
    </row>
    <row r="901" spans="1:3">
      <c r="A901" s="73"/>
      <c r="B901" s="73"/>
      <c r="C901" s="73"/>
    </row>
    <row r="902" spans="1:3">
      <c r="A902" s="73"/>
      <c r="B902" s="73"/>
      <c r="C902" s="73"/>
    </row>
    <row r="903" spans="1:3">
      <c r="A903" s="73"/>
      <c r="B903" s="73"/>
      <c r="C903" s="73"/>
    </row>
    <row r="904" spans="1:3">
      <c r="A904" s="73"/>
      <c r="B904" s="73"/>
      <c r="C904" s="73"/>
    </row>
    <row r="905" spans="1:3">
      <c r="A905" s="73"/>
      <c r="B905" s="73"/>
      <c r="C905" s="73"/>
    </row>
    <row r="906" spans="1:3">
      <c r="A906" s="73"/>
      <c r="B906" s="73"/>
      <c r="C906" s="73"/>
    </row>
    <row r="907" spans="1:3">
      <c r="A907" s="73"/>
      <c r="B907" s="73"/>
      <c r="C907" s="73"/>
    </row>
    <row r="908" spans="1:3" ht="38.25">
      <c r="A908" s="73">
        <v>114</v>
      </c>
      <c r="B908" s="73" t="s">
        <v>386</v>
      </c>
      <c r="C908" s="91" t="s">
        <v>670</v>
      </c>
    </row>
    <row r="909" spans="1:3">
      <c r="A909" s="73"/>
      <c r="B909" s="73"/>
      <c r="C909" s="91"/>
    </row>
    <row r="910" spans="1:3">
      <c r="A910" s="73"/>
      <c r="B910" s="73"/>
      <c r="C910" s="91"/>
    </row>
    <row r="911" spans="1:3">
      <c r="A911" s="73"/>
      <c r="B911" s="73"/>
      <c r="C911" s="91"/>
    </row>
    <row r="912" spans="1:3">
      <c r="A912" s="73"/>
      <c r="B912" s="73"/>
      <c r="C912" s="91"/>
    </row>
    <row r="913" spans="1:3">
      <c r="A913" s="73"/>
      <c r="B913" s="73"/>
      <c r="C913" s="91"/>
    </row>
    <row r="914" spans="1:3">
      <c r="A914" s="73"/>
      <c r="B914" s="73"/>
      <c r="C914" s="91"/>
    </row>
    <row r="915" spans="1:3">
      <c r="A915" s="73"/>
      <c r="B915" s="73"/>
      <c r="C915" s="91"/>
    </row>
    <row r="916" spans="1:3" ht="38.25">
      <c r="A916" s="73">
        <v>115</v>
      </c>
      <c r="B916" s="73" t="s">
        <v>394</v>
      </c>
      <c r="C916" s="91" t="s">
        <v>671</v>
      </c>
    </row>
    <row r="917" spans="1:3">
      <c r="A917" s="73"/>
      <c r="B917" s="73"/>
      <c r="C917" s="91"/>
    </row>
    <row r="918" spans="1:3">
      <c r="A918" s="73"/>
      <c r="B918" s="73"/>
      <c r="C918" s="91"/>
    </row>
    <row r="919" spans="1:3">
      <c r="A919" s="73"/>
      <c r="B919" s="73"/>
      <c r="C919" s="91"/>
    </row>
    <row r="920" spans="1:3">
      <c r="A920" s="73"/>
      <c r="B920" s="73"/>
      <c r="C920" s="91"/>
    </row>
    <row r="921" spans="1:3">
      <c r="A921" s="73"/>
      <c r="B921" s="73"/>
      <c r="C921" s="91"/>
    </row>
    <row r="922" spans="1:3">
      <c r="A922" s="73"/>
      <c r="B922" s="73"/>
      <c r="C922" s="91"/>
    </row>
    <row r="923" spans="1:3">
      <c r="A923" s="73"/>
      <c r="B923" s="73"/>
      <c r="C923" s="91"/>
    </row>
    <row r="924" spans="1:3">
      <c r="A924" s="73">
        <v>116</v>
      </c>
      <c r="B924" s="73" t="s">
        <v>398</v>
      </c>
      <c r="C924" s="73"/>
    </row>
    <row r="925" spans="1:3">
      <c r="A925" s="73"/>
      <c r="B925" s="73"/>
      <c r="C925" s="73"/>
    </row>
    <row r="926" spans="1:3">
      <c r="A926" s="73"/>
      <c r="B926" s="73"/>
      <c r="C926" s="73"/>
    </row>
    <row r="927" spans="1:3">
      <c r="A927" s="73"/>
      <c r="B927" s="73"/>
      <c r="C927" s="73"/>
    </row>
    <row r="928" spans="1:3">
      <c r="A928" s="73"/>
      <c r="B928" s="73"/>
      <c r="C928" s="73"/>
    </row>
    <row r="929" spans="1:3">
      <c r="A929" s="73"/>
      <c r="B929" s="73"/>
      <c r="C929" s="73"/>
    </row>
    <row r="930" spans="1:3">
      <c r="A930" s="73"/>
      <c r="B930" s="73"/>
      <c r="C930" s="73"/>
    </row>
    <row r="931" spans="1:3">
      <c r="A931" s="73"/>
      <c r="B931" s="73"/>
      <c r="C931" s="73"/>
    </row>
    <row r="932" spans="1:3" ht="38.25">
      <c r="A932" s="73">
        <v>117</v>
      </c>
      <c r="B932" s="73" t="s">
        <v>399</v>
      </c>
      <c r="C932" s="91" t="s">
        <v>672</v>
      </c>
    </row>
    <row r="933" spans="1:3">
      <c r="A933" s="73"/>
      <c r="B933" s="73"/>
      <c r="C933" s="91"/>
    </row>
    <row r="934" spans="1:3">
      <c r="A934" s="73"/>
      <c r="B934" s="73"/>
      <c r="C934" s="91"/>
    </row>
    <row r="935" spans="1:3">
      <c r="A935" s="73"/>
      <c r="B935" s="73"/>
      <c r="C935" s="91"/>
    </row>
    <row r="936" spans="1:3">
      <c r="A936" s="73"/>
      <c r="B936" s="73"/>
      <c r="C936" s="91"/>
    </row>
    <row r="937" spans="1:3">
      <c r="A937" s="73"/>
      <c r="B937" s="73"/>
      <c r="C937" s="91"/>
    </row>
    <row r="938" spans="1:3">
      <c r="A938" s="73"/>
      <c r="B938" s="73"/>
      <c r="C938" s="91"/>
    </row>
    <row r="939" spans="1:3">
      <c r="A939" s="73"/>
      <c r="B939" s="73"/>
      <c r="C939" s="91"/>
    </row>
    <row r="940" spans="1:3">
      <c r="A940" s="73">
        <v>118</v>
      </c>
      <c r="B940" s="73" t="s">
        <v>403</v>
      </c>
      <c r="C940" s="73"/>
    </row>
    <row r="941" spans="1:3">
      <c r="A941" s="73"/>
      <c r="B941" s="73"/>
      <c r="C941" s="73"/>
    </row>
    <row r="942" spans="1:3">
      <c r="A942" s="73"/>
      <c r="B942" s="73"/>
      <c r="C942" s="73"/>
    </row>
    <row r="943" spans="1:3">
      <c r="A943" s="73"/>
      <c r="B943" s="73"/>
      <c r="C943" s="73"/>
    </row>
    <row r="944" spans="1:3">
      <c r="A944" s="73"/>
      <c r="B944" s="73"/>
      <c r="C944" s="73"/>
    </row>
    <row r="945" spans="1:3">
      <c r="A945" s="73"/>
      <c r="B945" s="73"/>
      <c r="C945" s="73"/>
    </row>
    <row r="946" spans="1:3">
      <c r="A946" s="73"/>
      <c r="B946" s="73"/>
      <c r="C946" s="73"/>
    </row>
    <row r="947" spans="1:3">
      <c r="A947" s="73"/>
      <c r="B947" s="73"/>
      <c r="C947" s="73"/>
    </row>
    <row r="948" spans="1:3" ht="38.25">
      <c r="A948" s="73">
        <v>119</v>
      </c>
      <c r="B948" s="73" t="s">
        <v>405</v>
      </c>
      <c r="C948" s="91" t="s">
        <v>673</v>
      </c>
    </row>
    <row r="949" spans="1:3">
      <c r="A949" s="73"/>
      <c r="B949" s="73"/>
      <c r="C949" s="91"/>
    </row>
    <row r="950" spans="1:3">
      <c r="A950" s="73"/>
      <c r="B950" s="73"/>
      <c r="C950" s="91"/>
    </row>
    <row r="951" spans="1:3">
      <c r="A951" s="73"/>
      <c r="B951" s="73"/>
      <c r="C951" s="91"/>
    </row>
    <row r="952" spans="1:3">
      <c r="A952" s="73"/>
      <c r="B952" s="73"/>
      <c r="C952" s="91"/>
    </row>
    <row r="953" spans="1:3">
      <c r="A953" s="73"/>
      <c r="B953" s="73"/>
      <c r="C953" s="91"/>
    </row>
    <row r="954" spans="1:3">
      <c r="A954" s="73"/>
      <c r="B954" s="73"/>
      <c r="C954" s="91"/>
    </row>
    <row r="955" spans="1:3">
      <c r="A955" s="73"/>
      <c r="B955" s="73"/>
      <c r="C955" s="91"/>
    </row>
    <row r="956" spans="1:3">
      <c r="A956" s="73">
        <v>120</v>
      </c>
      <c r="B956" s="73" t="s">
        <v>409</v>
      </c>
      <c r="C956" s="73"/>
    </row>
    <row r="957" spans="1:3">
      <c r="A957" s="73"/>
      <c r="B957" s="73"/>
      <c r="C957" s="73"/>
    </row>
    <row r="958" spans="1:3">
      <c r="A958" s="73"/>
      <c r="B958" s="73"/>
      <c r="C958" s="73"/>
    </row>
    <row r="959" spans="1:3">
      <c r="A959" s="73"/>
      <c r="B959" s="73"/>
      <c r="C959" s="73"/>
    </row>
    <row r="960" spans="1:3">
      <c r="A960" s="73"/>
      <c r="B960" s="73"/>
      <c r="C960" s="73"/>
    </row>
    <row r="961" spans="1:3">
      <c r="A961" s="73"/>
      <c r="B961" s="73"/>
      <c r="C961" s="73"/>
    </row>
    <row r="962" spans="1:3">
      <c r="A962" s="73"/>
      <c r="B962" s="73"/>
      <c r="C962" s="73"/>
    </row>
    <row r="963" spans="1:3">
      <c r="A963" s="73"/>
      <c r="B963" s="73"/>
      <c r="C963" s="73"/>
    </row>
    <row r="964" spans="1:3">
      <c r="A964" s="43"/>
      <c r="B964" s="43"/>
      <c r="C964" s="43"/>
    </row>
    <row r="965" spans="1:3">
      <c r="A965" s="43" t="s">
        <v>674</v>
      </c>
      <c r="B965" s="43"/>
      <c r="C965" s="43"/>
    </row>
    <row r="966" spans="1:3">
      <c r="A966" s="43" t="s">
        <v>675</v>
      </c>
      <c r="B966" s="43"/>
      <c r="C966" s="43"/>
    </row>
    <row r="967" spans="1:3">
      <c r="A967" s="43" t="s">
        <v>676</v>
      </c>
      <c r="B967" s="43"/>
      <c r="C967" s="43"/>
    </row>
    <row r="968" spans="1:3">
      <c r="A968" s="43"/>
      <c r="B968" s="43"/>
      <c r="C968" s="43"/>
    </row>
    <row r="969" spans="1:3">
      <c r="A969" s="43" t="s">
        <v>413</v>
      </c>
      <c r="B969" s="43"/>
      <c r="C969" s="43"/>
    </row>
    <row r="970" spans="1:3">
      <c r="A970" s="43"/>
      <c r="B970" s="43"/>
      <c r="C970" s="43"/>
    </row>
    <row r="971" spans="1:3">
      <c r="A971" s="98" t="s">
        <v>414</v>
      </c>
      <c r="B971" s="43"/>
      <c r="C971" s="43"/>
    </row>
  </sheetData>
  <pageMargins left="0" right="0" top="0.39374999999999999" bottom="0.39374999999999999" header="0.51180555555555496" footer="0.51180555555555496"/>
  <pageSetup paperSize="77" firstPageNumber="0" pageOrder="overThenDown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57702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5</vt:i4>
      </vt:variant>
    </vt:vector>
  </HeadingPairs>
  <TitlesOfParts>
    <vt:vector size="9" baseType="lpstr">
      <vt:lpstr>MAPA_ENTR_INTERMED</vt:lpstr>
      <vt:lpstr>ORDEM_SUBST</vt:lpstr>
      <vt:lpstr>PESQUISAR_SUBSTITUTOS</vt:lpstr>
      <vt:lpstr>SUBSTITUTOS</vt:lpstr>
      <vt:lpstr>MAPA_ENTR_INTERMED!__DdeLink__5836_4188027317</vt:lpstr>
      <vt:lpstr>MAPA_ENTR_INTERMED!_ftn1</vt:lpstr>
      <vt:lpstr>MAPA_ENTR_INTERMED!_ftn2</vt:lpstr>
      <vt:lpstr>MAPA_ENTR_INTERMED!Area_de_impressao</vt:lpstr>
      <vt:lpstr>MAPA_ENTR_INTERMED!sdfootnote1anc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Lorena Maria Ferreira Santos</dc:creator>
  <dc:description/>
  <cp:lastModifiedBy>Galdencio Nogueira Cantanhede</cp:lastModifiedBy>
  <cp:revision>2569</cp:revision>
  <cp:lastPrinted>2020-08-04T12:39:10Z</cp:lastPrinted>
  <dcterms:created xsi:type="dcterms:W3CDTF">2017-09-11T10:58:41Z</dcterms:created>
  <dcterms:modified xsi:type="dcterms:W3CDTF">2020-09-04T15:51:20Z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